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8B9186EA-A8A3-49B1-AEAB-F13823AF0C4F}" xr6:coauthVersionLast="47" xr6:coauthVersionMax="47" xr10:uidLastSave="{3FB6F9F0-96D7-4CF8-84AD-004255AED8BF}"/>
  <bookViews>
    <workbookView xWindow="47595" yWindow="675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別紙_CSVファイルレイアウト!$G$52:$G$54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'[1]画面定義書（画面定義）'!#REF!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インタフェース設計書!$A$102:$A$106</definedName>
    <definedName name="改行コード" localSheetId="1">別紙_CSVファイルレイアウト!$A$52:$A$55</definedName>
    <definedName name="改行コード">#REF!</definedName>
    <definedName name="凡例" localSheetId="1">'[2]画面一覧（サンプル）'!$A$30:$A$32</definedName>
    <definedName name="凡例">'[3]画面一覧（サンプル）'!$A$30:$A$32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1" i="8" l="1"/>
  <c r="AG40" i="8"/>
  <c r="AG39" i="8"/>
  <c r="AD41" i="8"/>
  <c r="AD40" i="8"/>
  <c r="AD39" i="8"/>
  <c r="A37" i="8" l="1"/>
  <c r="A32" i="8"/>
  <c r="AC30" i="8"/>
  <c r="Z30" i="8"/>
  <c r="A30" i="8"/>
  <c r="AC25" i="8"/>
  <c r="Z25" i="8"/>
  <c r="A25" i="8"/>
  <c r="A26" i="8"/>
  <c r="A27" i="8"/>
  <c r="A28" i="8"/>
  <c r="A29" i="8"/>
  <c r="A31" i="8"/>
  <c r="A33" i="8"/>
  <c r="A34" i="8"/>
  <c r="A35" i="8"/>
  <c r="A36" i="8"/>
  <c r="A24" i="8"/>
  <c r="AC26" i="8"/>
  <c r="AC27" i="8"/>
  <c r="AC28" i="8"/>
  <c r="AC29" i="8"/>
  <c r="AC24" i="8"/>
  <c r="Z26" i="8"/>
  <c r="Z27" i="8"/>
  <c r="Z28" i="8"/>
  <c r="Z29" i="8"/>
  <c r="Z24" i="8"/>
  <c r="AC38" i="8" l="1"/>
</calcChain>
</file>

<file path=xl/sharedStrings.xml><?xml version="1.0" encoding="utf-8"?>
<sst xmlns="http://schemas.openxmlformats.org/spreadsheetml/2006/main" count="343" uniqueCount="164">
  <si>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</si>
  <si>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</si>
  <si>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</si>
  <si>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</si>
  <si>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</si>
  <si>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</si>
  <si>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</si>
  <si>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</si>
  <si>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</si>
  <si>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</si>
  <si>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</si>
  <si>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</si>
  <si>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</si>
  <si>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</si>
  <si>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</si>
  <si>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</si>
  <si>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</si>
  <si>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</si>
  <si>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</si>
  <si>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</si>
  <si>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</si>
  <si>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</si>
  <si>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</si>
  <si>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</si>
  <si>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</si>
  <si>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</si>
  <si>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</si>
  <si>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</si>
  <si>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</si>
  <si>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</si>
  <si>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</si>
  <si>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</si>
  <si>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</si>
  <si>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</si>
  <si>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</si>
  <si>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</si>
  <si>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</si>
  <si>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</si>
  <si>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</si>
  <si>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</si>
  <si>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</si>
  <si>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</si>
  <si>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</si>
  <si>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</si>
  <si>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</si>
  <si>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</si>
  <si>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</si>
  <si>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</si>
  <si>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</si>
  <si>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</si>
  <si>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</si>
  <si>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</si>
  <si>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</si>
  <si>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</si>
  <si>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</si>
  <si>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</si>
  <si>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</si>
  <si>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</si>
  <si>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</si>
  <si>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</si>
  <si>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</si>
  <si>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</si>
  <si>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</si>
  <si>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</si>
  <si>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トークン</t>
  </si>
  <si>
    <t>固定長</t>
  </si>
  <si>
    <t>認証・認可に用いるBearerトークン</t>
  </si>
  <si>
    <t>○</t>
    <phoneticPr fontId="2"/>
  </si>
  <si>
    <t>ボディ</t>
  </si>
  <si>
    <t>string</t>
  </si>
  <si>
    <t>予防接種対象者番号</t>
    <rPh sb="0" eb="9">
      <t>ヨボウセッシュタイショウシャバンゴウ</t>
    </rPh>
    <phoneticPr fontId="9"/>
  </si>
  <si>
    <t>application/json</t>
  </si>
  <si>
    <t>精密検査実施日</t>
  </si>
  <si>
    <t>精密検査実施機関コード</t>
  </si>
  <si>
    <t>医療機関等へ委託</t>
  </si>
  <si>
    <t>精密検査結果</t>
  </si>
  <si>
    <t>可変長</t>
    <rPh sb="0" eb="3">
      <t>カヘンチョウ</t>
    </rPh>
    <phoneticPr fontId="2"/>
  </si>
  <si>
    <t>ヘッダ</t>
  </si>
  <si>
    <t>全半角文字列</t>
    <rPh sb="0" eb="6">
      <t>ゼンハンカクモジレツ</t>
    </rPh>
    <phoneticPr fontId="2"/>
  </si>
  <si>
    <t>固定長</t>
    <rPh sb="0" eb="3">
      <t>コテイチョウ</t>
    </rPh>
    <phoneticPr fontId="2"/>
  </si>
  <si>
    <t>日付</t>
  </si>
  <si>
    <t>date</t>
    <phoneticPr fontId="2"/>
  </si>
  <si>
    <t>-</t>
  </si>
  <si>
    <t>CSVファイル名</t>
    <rPh sb="7" eb="8">
      <t>メイ</t>
    </rPh>
    <phoneticPr fontId="2"/>
  </si>
  <si>
    <t>CSVデータ</t>
  </si>
  <si>
    <t>バイナリ</t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</si>
  <si>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</si>
  <si>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</si>
  <si>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</si>
  <si>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</si>
  <si>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</si>
  <si>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</si>
  <si>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</si>
  <si>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</si>
  <si>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</si>
  <si>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半角英数字</t>
  </si>
  <si>
    <t>半角英数字</t>
    <phoneticPr fontId="7"/>
  </si>
  <si>
    <t>予防接種対象者を自治体内で管理するための対象者番号</t>
  </si>
  <si>
    <t>精密検査を実施した年月日</t>
  </si>
  <si>
    <t>精密検査を実施した医療機関コード</t>
  </si>
  <si>
    <t>医療機関等への委託有無</t>
    <phoneticPr fontId="10"/>
  </si>
  <si>
    <t>0：無、1：有</t>
    <phoneticPr fontId="10"/>
  </si>
  <si>
    <t>multipart/form-data</t>
    <phoneticPr fontId="2"/>
  </si>
  <si>
    <t>csvFileName</t>
    <phoneticPr fontId="2"/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</si>
  <si>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</si>
  <si>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</si>
  <si>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</si>
  <si>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</si>
  <si>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</si>
  <si>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</si>
  <si>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</si>
  <si>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</si>
  <si>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</si>
  <si>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</si>
  <si>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</si>
  <si>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Authorization</t>
    <phoneticPr fontId="2"/>
  </si>
  <si>
    <t>Authorization: bearer xxxxxxxxxxxxxxxx</t>
    <phoneticPr fontId="2"/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</si>
  <si>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</si>
  <si>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</si>
  <si>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</si>
  <si>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</si>
  <si>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</si>
  <si>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</si>
  <si>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</si>
  <si>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FIF_H07_006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</si>
  <si>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</si>
  <si>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</si>
  <si>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</si>
  <si>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</si>
  <si>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</si>
  <si>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</si>
  <si>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</si>
  <si>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</si>
  <si>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</si>
  <si>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</si>
  <si>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</si>
  <si>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精密検査実施日</t>
    <phoneticPr fontId="2"/>
  </si>
  <si>
    <t>精密検査実施機関コード</t>
    <phoneticPr fontId="2"/>
  </si>
  <si>
    <t>医療機関等へ委託</t>
    <phoneticPr fontId="2"/>
  </si>
  <si>
    <t>精密検査結果</t>
    <phoneticPr fontId="2"/>
  </si>
  <si>
    <t>consAnyMedInst</t>
    <phoneticPr fontId="2"/>
  </si>
  <si>
    <t>YYYYMMDDHHMMSS_childbirthWomanPreciseTestResult.csv</t>
    <phoneticPr fontId="2"/>
  </si>
  <si>
    <t>vaccination/api/v1/csv/childbirthWomanPreciseTestResult/regist</t>
    <phoneticPr fontId="2"/>
  </si>
  <si>
    <t>CSVファイルのファイル名を示す
システム日時(YYYYMMDDHHMMSS)
＋ _ (下線) + childbirthWomanPreciseTestResult.csv
【例】
2024年11月1日9時10分11秒に受信
20241101091011_childbirthWomanPreciseTestResult.csv</t>
    <rPh sb="21" eb="23">
      <t>ニチジ</t>
    </rPh>
    <rPh sb="45" eb="47">
      <t>カセン</t>
    </rPh>
    <rPh sb="89" eb="90">
      <t>レイ</t>
    </rPh>
    <rPh sb="96" eb="97">
      <t>ネン</t>
    </rPh>
    <rPh sb="99" eb="100">
      <t>ガツ</t>
    </rPh>
    <rPh sb="101" eb="102">
      <t>ニチ</t>
    </rPh>
    <rPh sb="103" eb="104">
      <t>ジ</t>
    </rPh>
    <rPh sb="106" eb="107">
      <t>プン</t>
    </rPh>
    <rPh sb="109" eb="110">
      <t>ビョウ</t>
    </rPh>
    <rPh sb="111" eb="113">
      <t>ジュシン</t>
    </rPh>
    <phoneticPr fontId="2"/>
  </si>
  <si>
    <t>産婦精密健診結果の連携（CSV）</t>
    <phoneticPr fontId="2"/>
  </si>
  <si>
    <t>産婦精密健診結果を予予・請求システムに連携する。</t>
    <phoneticPr fontId="2"/>
  </si>
  <si>
    <t>HTTPS</t>
    <phoneticPr fontId="2"/>
  </si>
  <si>
    <t>YYYYMMDDHHMMSS_childbirthWomanPreciseCheckupResult.csv</t>
  </si>
  <si>
    <t>dateOfPreciseScreening</t>
  </si>
  <si>
    <t>preciseScreeningInstitutionCode</t>
  </si>
  <si>
    <t>preciseScreeningResult</t>
  </si>
  <si>
    <t>市区町村コード</t>
    <phoneticPr fontId="2"/>
  </si>
  <si>
    <t>市区町村を一意に識別するコード</t>
    <phoneticPr fontId="9"/>
  </si>
  <si>
    <t>登録日</t>
    <phoneticPr fontId="2"/>
  </si>
  <si>
    <t>情報を初回登録した年月日</t>
    <phoneticPr fontId="9"/>
  </si>
  <si>
    <t>municipalityCode</t>
    <phoneticPr fontId="2"/>
  </si>
  <si>
    <t>半角英数字</t>
    <phoneticPr fontId="2"/>
  </si>
  <si>
    <t>createdAt</t>
    <phoneticPr fontId="2"/>
  </si>
  <si>
    <t>日付</t>
    <rPh sb="0" eb="2">
      <t>ヒヅケ</t>
    </rPh>
    <phoneticPr fontId="2"/>
  </si>
  <si>
    <t>date</t>
    <phoneticPr fontId="9"/>
  </si>
  <si>
    <t>"予防接種対象者番号","市区町村コード","精密検査実施日","精密検査実施機関コード","医療機関等へ委託","精密検査結果","登録日"[CR+LF]
"011002131016000000002","123456","2008-01-17","6000000050","1","1","2008-01-17"[CR+LF]</t>
    <phoneticPr fontId="2"/>
  </si>
  <si>
    <t>vaxRecipientNo</t>
  </si>
  <si>
    <t>予予・請求システム</t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</si>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</sst>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MS PGothic"/>
      <family val="3"/>
    </font>
    <font>
      <b/>
      <u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68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0" xfId="2" applyFont="1">
      <alignment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49" fontId="1" fillId="0" borderId="0" xfId="0" quotePrefix="1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4" fillId="0" borderId="0" xfId="0" applyFont="1" applyAlignment="1">
      <alignment vertical="top"/>
    </xf>
    <xf numFmtId="0" fontId="1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vertical="top"/>
    </xf>
    <xf numFmtId="0" fontId="3" fillId="0" borderId="0" xfId="0" applyFo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1" fillId="8" borderId="4" xfId="1" quotePrefix="1" applyFill="1" applyBorder="1" applyAlignment="1">
      <alignment horizontal="left" vertical="top" wrapText="1"/>
    </xf>
    <xf numFmtId="0" fontId="1" fillId="8" borderId="1" xfId="1" quotePrefix="1" applyFill="1" applyBorder="1" applyAlignment="1">
      <alignment horizontal="left" vertical="top" wrapText="1"/>
    </xf>
    <xf numFmtId="0" fontId="1" fillId="8" borderId="5" xfId="1" quotePrefix="1" applyFill="1" applyBorder="1" applyAlignment="1">
      <alignment horizontal="left" vertical="top" wrapText="1"/>
    </xf>
    <xf numFmtId="0" fontId="1" fillId="8" borderId="9" xfId="1" quotePrefix="1" applyFill="1" applyBorder="1" applyAlignment="1">
      <alignment horizontal="left" vertical="top" wrapText="1"/>
    </xf>
    <xf numFmtId="0" fontId="1" fillId="8" borderId="2" xfId="1" quotePrefix="1" applyFill="1" applyBorder="1" applyAlignment="1">
      <alignment horizontal="left" vertical="top" wrapText="1"/>
    </xf>
    <xf numFmtId="0" fontId="1" fillId="8" borderId="11" xfId="1" quotePrefix="1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6" fillId="2" borderId="9" xfId="0" applyFont="1" applyFill="1" applyBorder="1" applyAlignment="1">
      <alignment vertical="top"/>
    </xf>
    <xf numFmtId="0" fontId="6" fillId="2" borderId="2" xfId="0" applyFont="1" applyFill="1" applyBorder="1" applyAlignment="1">
      <alignment vertical="top"/>
    </xf>
    <xf numFmtId="0" fontId="6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8" fillId="7" borderId="10" xfId="0" applyFont="1" applyFill="1" applyBorder="1" applyAlignment="1">
      <alignment vertical="top" wrapText="1"/>
    </xf>
    <xf numFmtId="0" fontId="0" fillId="2" borderId="10" xfId="0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10" xfId="6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center" wrapText="1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</cellXfs>
  <cellStyles count="7">
    <cellStyle name="標準" xfId="0" builtinId="0"/>
    <cellStyle name="標準 2" xfId="3" xr:uid="{00000000-0005-0000-0000-000002000000}"/>
    <cellStyle name="標準 2 2 2 2" xfId="6" xr:uid="{4E9A991C-3932-4CB6-B94C-C9AEFCF02AF6}"/>
    <cellStyle name="標準 3" xfId="4" xr:uid="{FF7D8C7D-CFAB-4E0E-A098-CBCDC03E38B7}"/>
    <cellStyle name="標準 3 2" xfId="5" xr:uid="{705808DD-A753-45A6-84B2-FD86AB1C8FB7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91529-5FA1-406D-A25A-354F3E500E4F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6640625" defaultRowHeight="12.75"/>
  <sheetData>
    <row r="1" spans="1:64" s="2" customFormat="1" ht="31.5" customHeight="1">
      <c r="A1" s="160" t="s">
        <v>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76" t="s">
        <v>1</v>
      </c>
      <c r="M1" s="168"/>
      <c r="N1" s="168"/>
      <c r="O1" s="168"/>
      <c r="P1" s="168"/>
      <c r="Q1" s="168"/>
      <c r="R1" s="176" t="s">
        <v>2</v>
      </c>
      <c r="S1" s="168"/>
      <c r="T1" s="168"/>
      <c r="U1" s="168"/>
      <c r="V1" s="168"/>
      <c r="W1" s="168"/>
      <c r="X1" s="93"/>
      <c r="Y1" s="177" t="s">
        <v>3</v>
      </c>
      <c r="Z1" s="168"/>
      <c r="AA1" s="168"/>
      <c r="AB1" s="168"/>
      <c r="AC1" s="168"/>
      <c r="AD1" s="168"/>
      <c r="AE1" s="93"/>
      <c r="AF1" s="178" t="s">
        <v>4</v>
      </c>
      <c r="AG1" s="168"/>
      <c r="AH1" s="168"/>
      <c r="AI1" s="168"/>
      <c r="AJ1" s="168"/>
      <c r="AK1" s="168"/>
      <c r="AL1" s="168"/>
      <c r="AM1" s="161" t="s">
        <v>5</v>
      </c>
      <c r="AN1" s="161"/>
      <c r="AO1" s="161"/>
      <c r="AP1" s="161"/>
      <c r="AQ1" s="161"/>
      <c r="AR1" s="161"/>
      <c r="AS1" s="161" t="s">
        <v>6</v>
      </c>
      <c r="AT1" s="161"/>
      <c r="AU1" s="161"/>
      <c r="AV1" s="161"/>
      <c r="AW1" s="161"/>
      <c r="AX1" s="161"/>
      <c r="AY1" s="161" t="s">
        <v>7</v>
      </c>
      <c r="AZ1" s="161"/>
      <c r="BA1" s="161"/>
      <c r="BB1" s="161"/>
      <c r="BC1" s="161"/>
      <c r="BD1" s="161"/>
      <c r="BE1" s="161" t="s">
        <v>8</v>
      </c>
      <c r="BF1" s="161"/>
      <c r="BG1" s="161"/>
      <c r="BH1" s="161"/>
      <c r="BI1" s="161"/>
      <c r="BJ1" s="161"/>
    </row>
    <row r="2" spans="1:64" s="2" customFormat="1" ht="18.75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2" t="s">
        <v>162</v>
      </c>
      <c r="M2" s="163"/>
      <c r="N2" s="163"/>
      <c r="O2" s="163"/>
      <c r="P2" s="163"/>
      <c r="Q2" s="164"/>
      <c r="R2" s="92" t="s">
        <v>117</v>
      </c>
      <c r="S2" s="168"/>
      <c r="T2" s="168"/>
      <c r="U2" s="168"/>
      <c r="V2" s="168"/>
      <c r="W2" s="168"/>
      <c r="X2" s="93"/>
      <c r="Y2" s="92" t="s">
        <v>118</v>
      </c>
      <c r="Z2" s="168"/>
      <c r="AA2" s="168"/>
      <c r="AB2" s="168"/>
      <c r="AC2" s="168"/>
      <c r="AD2" s="168"/>
      <c r="AE2" s="93"/>
      <c r="AF2" s="149" t="s">
        <v>124</v>
      </c>
      <c r="AG2" s="152"/>
      <c r="AH2" s="152"/>
      <c r="AI2" s="152"/>
      <c r="AJ2" s="152"/>
      <c r="AK2" s="152"/>
      <c r="AL2" s="153"/>
      <c r="AM2" s="169"/>
      <c r="AN2" s="170"/>
      <c r="AO2" s="170"/>
      <c r="AP2" s="170"/>
      <c r="AQ2" s="170"/>
      <c r="AR2" s="171"/>
      <c r="AS2" s="169"/>
      <c r="AT2" s="170"/>
      <c r="AU2" s="170"/>
      <c r="AV2" s="170"/>
      <c r="AW2" s="170"/>
      <c r="AX2" s="171"/>
      <c r="AY2" s="175"/>
      <c r="AZ2" s="170"/>
      <c r="BA2" s="170"/>
      <c r="BB2" s="170"/>
      <c r="BC2" s="170"/>
      <c r="BD2" s="171"/>
      <c r="BE2" s="175"/>
      <c r="BF2" s="170"/>
      <c r="BG2" s="170"/>
      <c r="BH2" s="170"/>
      <c r="BI2" s="170"/>
      <c r="BJ2" s="171"/>
    </row>
    <row r="3" spans="1:64" s="2" customFormat="1" ht="30" customHeight="1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5"/>
      <c r="M3" s="166"/>
      <c r="N3" s="166"/>
      <c r="O3" s="166"/>
      <c r="P3" s="166"/>
      <c r="Q3" s="167"/>
      <c r="R3" s="149" t="s">
        <v>119</v>
      </c>
      <c r="S3" s="150"/>
      <c r="T3" s="150"/>
      <c r="U3" s="150"/>
      <c r="V3" s="150"/>
      <c r="W3" s="150"/>
      <c r="X3" s="151"/>
      <c r="Y3" s="149" t="s">
        <v>120</v>
      </c>
      <c r="Z3" s="150"/>
      <c r="AA3" s="150"/>
      <c r="AB3" s="150"/>
      <c r="AC3" s="150"/>
      <c r="AD3" s="150"/>
      <c r="AE3" s="151"/>
      <c r="AF3" s="149" t="s">
        <v>144</v>
      </c>
      <c r="AG3" s="152"/>
      <c r="AH3" s="152"/>
      <c r="AI3" s="152"/>
      <c r="AJ3" s="152"/>
      <c r="AK3" s="152"/>
      <c r="AL3" s="153"/>
      <c r="AM3" s="172"/>
      <c r="AN3" s="173"/>
      <c r="AO3" s="173"/>
      <c r="AP3" s="173"/>
      <c r="AQ3" s="173"/>
      <c r="AR3" s="174"/>
      <c r="AS3" s="172"/>
      <c r="AT3" s="173"/>
      <c r="AU3" s="173"/>
      <c r="AV3" s="173"/>
      <c r="AW3" s="173"/>
      <c r="AX3" s="174"/>
      <c r="AY3" s="172"/>
      <c r="AZ3" s="173"/>
      <c r="BA3" s="173"/>
      <c r="BB3" s="173"/>
      <c r="BC3" s="173"/>
      <c r="BD3" s="174"/>
      <c r="BE3" s="172"/>
      <c r="BF3" s="173"/>
      <c r="BG3" s="173"/>
      <c r="BH3" s="173"/>
      <c r="BI3" s="173"/>
      <c r="BJ3" s="174"/>
      <c r="BL3" s="28"/>
    </row>
    <row r="4" spans="1:6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4" s="1" customFormat="1">
      <c r="A5" s="50" t="s">
        <v>9</v>
      </c>
      <c r="B5" s="51"/>
      <c r="C5" s="51"/>
      <c r="D5" s="51"/>
      <c r="E5" s="51"/>
      <c r="F5" s="51"/>
      <c r="G5" s="5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4" s="1" customFormat="1" ht="13.5" customHeight="1">
      <c r="A6" s="154" t="s">
        <v>145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6"/>
    </row>
    <row r="7" spans="1:64" s="1" customFormat="1" ht="13.5" customHeight="1">
      <c r="A7" s="157"/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9"/>
    </row>
    <row r="8" spans="1:64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4" s="1" customFormat="1" ht="13.5" customHeight="1">
      <c r="A9" s="50" t="s">
        <v>10</v>
      </c>
      <c r="B9" s="51"/>
      <c r="C9" s="51"/>
      <c r="D9" s="51"/>
      <c r="E9" s="51"/>
      <c r="F9" s="51"/>
      <c r="G9" s="52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4">
      <c r="A10" s="53" t="s">
        <v>11</v>
      </c>
      <c r="B10" s="54"/>
      <c r="C10" s="54"/>
      <c r="D10" s="54"/>
      <c r="E10" s="54"/>
      <c r="F10" s="54"/>
      <c r="G10" s="54"/>
      <c r="H10" s="54"/>
      <c r="I10" s="55"/>
      <c r="J10" s="56" t="s">
        <v>163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8"/>
    </row>
    <row r="11" spans="1:64">
      <c r="A11" s="53" t="s">
        <v>134</v>
      </c>
      <c r="B11" s="54"/>
      <c r="C11" s="54"/>
      <c r="D11" s="54"/>
      <c r="E11" s="54"/>
      <c r="F11" s="54"/>
      <c r="G11" s="54"/>
      <c r="H11" s="54"/>
      <c r="I11" s="55"/>
      <c r="J11" s="56" t="s">
        <v>135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8"/>
    </row>
    <row r="12" spans="1:64">
      <c r="A12" s="53" t="s">
        <v>12</v>
      </c>
      <c r="B12" s="54"/>
      <c r="C12" s="54"/>
      <c r="D12" s="54"/>
      <c r="E12" s="54"/>
      <c r="F12" s="54"/>
      <c r="G12" s="54"/>
      <c r="H12" s="54"/>
      <c r="I12" s="55"/>
      <c r="J12" s="59" t="s">
        <v>142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1"/>
    </row>
    <row r="13" spans="1:64" s="10" customFormat="1" ht="30.75" customHeight="1">
      <c r="A13" s="62" t="s">
        <v>13</v>
      </c>
      <c r="B13" s="63"/>
      <c r="C13" s="63"/>
      <c r="D13" s="63"/>
      <c r="E13" s="63"/>
      <c r="F13" s="63"/>
      <c r="G13" s="63"/>
      <c r="H13" s="63"/>
      <c r="I13" s="64"/>
      <c r="J13" s="65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7"/>
    </row>
    <row r="14" spans="1:6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4">
      <c r="A15" s="50" t="s">
        <v>14</v>
      </c>
      <c r="B15" s="51"/>
      <c r="C15" s="51"/>
      <c r="D15" s="51"/>
      <c r="E15" s="51"/>
      <c r="F15" s="51"/>
      <c r="G15" s="52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4">
      <c r="A16" s="143" t="s">
        <v>15</v>
      </c>
      <c r="B16" s="144"/>
      <c r="C16" s="145" t="s">
        <v>16</v>
      </c>
      <c r="D16" s="146"/>
      <c r="E16" s="146"/>
      <c r="F16" s="146"/>
      <c r="G16" s="146"/>
      <c r="H16" s="146"/>
      <c r="I16" s="146"/>
      <c r="J16" s="147"/>
      <c r="K16" s="145" t="s">
        <v>17</v>
      </c>
      <c r="L16" s="146"/>
      <c r="M16" s="146"/>
      <c r="N16" s="146"/>
      <c r="O16" s="146"/>
      <c r="P16" s="146"/>
      <c r="Q16" s="147"/>
      <c r="R16" s="145" t="s">
        <v>18</v>
      </c>
      <c r="S16" s="146"/>
      <c r="T16" s="146"/>
      <c r="U16" s="146"/>
      <c r="V16" s="147"/>
      <c r="W16" s="145" t="s">
        <v>19</v>
      </c>
      <c r="X16" s="148"/>
      <c r="Y16" s="145" t="s">
        <v>20</v>
      </c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7"/>
    </row>
    <row r="17" spans="1:62" ht="13.25" customHeight="1">
      <c r="A17" s="83">
        <v>1</v>
      </c>
      <c r="B17" s="140"/>
      <c r="C17" s="141" t="s">
        <v>64</v>
      </c>
      <c r="D17" s="141"/>
      <c r="E17" s="141"/>
      <c r="F17" s="141"/>
      <c r="G17" s="141"/>
      <c r="H17" s="141"/>
      <c r="I17" s="141"/>
      <c r="J17" s="141"/>
      <c r="K17" s="59" t="s">
        <v>115</v>
      </c>
      <c r="L17" s="60"/>
      <c r="M17" s="60"/>
      <c r="N17" s="60"/>
      <c r="O17" s="60"/>
      <c r="P17" s="60"/>
      <c r="Q17" s="61"/>
      <c r="R17" s="141" t="s">
        <v>65</v>
      </c>
      <c r="S17" s="141"/>
      <c r="T17" s="141"/>
      <c r="U17" s="141"/>
      <c r="V17" s="141"/>
      <c r="W17" s="142" t="s">
        <v>67</v>
      </c>
      <c r="X17" s="142"/>
      <c r="Y17" s="141" t="s">
        <v>66</v>
      </c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</row>
    <row r="18" spans="1:62">
      <c r="A18" s="83"/>
      <c r="B18" s="84"/>
      <c r="C18" s="126"/>
      <c r="D18" s="127"/>
      <c r="E18" s="127"/>
      <c r="F18" s="127"/>
      <c r="G18" s="127"/>
      <c r="H18" s="127"/>
      <c r="I18" s="127"/>
      <c r="J18" s="128"/>
      <c r="K18" s="129"/>
      <c r="L18" s="130"/>
      <c r="M18" s="130"/>
      <c r="N18" s="130"/>
      <c r="O18" s="130"/>
      <c r="P18" s="130"/>
      <c r="Q18" s="131"/>
      <c r="R18" s="132"/>
      <c r="S18" s="133"/>
      <c r="T18" s="133"/>
      <c r="U18" s="133"/>
      <c r="V18" s="134"/>
      <c r="W18" s="135"/>
      <c r="X18" s="136"/>
      <c r="Y18" s="137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9"/>
    </row>
    <row r="19" spans="1:62">
      <c r="A19" s="80" t="s">
        <v>21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2"/>
    </row>
    <row r="20" spans="1:62" ht="13.5" customHeight="1">
      <c r="A20" s="120" t="s">
        <v>116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  <c r="BH20" s="121"/>
      <c r="BI20" s="121"/>
      <c r="BJ20" s="122"/>
    </row>
    <row r="21" spans="1:62">
      <c r="A21" s="123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5"/>
    </row>
    <row r="22" spans="1:62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>
      <c r="A23" s="50" t="s">
        <v>22</v>
      </c>
      <c r="B23" s="51"/>
      <c r="C23" s="51"/>
      <c r="D23" s="51"/>
      <c r="E23" s="51"/>
      <c r="F23" s="51"/>
      <c r="G23" s="52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53" t="s">
        <v>23</v>
      </c>
      <c r="B24" s="54"/>
      <c r="C24" s="54"/>
      <c r="D24" s="54"/>
      <c r="E24" s="54"/>
      <c r="F24" s="54"/>
      <c r="G24" s="54"/>
      <c r="H24" s="54"/>
      <c r="I24" s="55"/>
      <c r="J24" s="56" t="s">
        <v>68</v>
      </c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8"/>
    </row>
    <row r="25" spans="1:62">
      <c r="A25" s="53" t="s">
        <v>24</v>
      </c>
      <c r="B25" s="54"/>
      <c r="C25" s="54"/>
      <c r="D25" s="54"/>
      <c r="E25" s="54"/>
      <c r="F25" s="54"/>
      <c r="G25" s="54"/>
      <c r="H25" s="54"/>
      <c r="I25" s="55"/>
      <c r="J25" s="59" t="s">
        <v>102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1"/>
    </row>
    <row r="26" spans="1:62">
      <c r="A26" s="53" t="s">
        <v>25</v>
      </c>
      <c r="B26" s="54"/>
      <c r="C26" s="54"/>
      <c r="D26" s="54"/>
      <c r="E26" s="54"/>
      <c r="F26" s="54"/>
      <c r="G26" s="54"/>
      <c r="H26" s="54"/>
      <c r="I26" s="55"/>
      <c r="J26" s="59" t="s">
        <v>141</v>
      </c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1"/>
    </row>
    <row r="27" spans="1:62">
      <c r="A27" s="80" t="s">
        <v>62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2"/>
    </row>
    <row r="28" spans="1:62">
      <c r="A28" s="99" t="s">
        <v>15</v>
      </c>
      <c r="B28" s="100"/>
      <c r="C28" s="99" t="s">
        <v>16</v>
      </c>
      <c r="D28" s="103"/>
      <c r="E28" s="103"/>
      <c r="F28" s="103"/>
      <c r="G28" s="103"/>
      <c r="H28" s="103"/>
      <c r="I28" s="103"/>
      <c r="J28" s="103"/>
      <c r="K28" s="103"/>
      <c r="L28" s="100"/>
      <c r="M28" s="99" t="s">
        <v>26</v>
      </c>
      <c r="N28" s="103"/>
      <c r="O28" s="103"/>
      <c r="P28" s="103"/>
      <c r="Q28" s="100"/>
      <c r="R28" s="99" t="s">
        <v>27</v>
      </c>
      <c r="S28" s="103"/>
      <c r="T28" s="103"/>
      <c r="U28" s="103"/>
      <c r="V28" s="103"/>
      <c r="W28" s="103"/>
      <c r="X28" s="103"/>
      <c r="Y28" s="100"/>
      <c r="Z28" s="99" t="s">
        <v>28</v>
      </c>
      <c r="AA28" s="103"/>
      <c r="AB28" s="103"/>
      <c r="AC28" s="103"/>
      <c r="AD28" s="100"/>
      <c r="AE28" s="99" t="s">
        <v>29</v>
      </c>
      <c r="AF28" s="100"/>
      <c r="AG28" s="99" t="s">
        <v>18</v>
      </c>
      <c r="AH28" s="103"/>
      <c r="AI28" s="103"/>
      <c r="AJ28" s="103"/>
      <c r="AK28" s="100"/>
      <c r="AL28" s="105" t="s">
        <v>30</v>
      </c>
      <c r="AM28" s="106"/>
      <c r="AN28" s="106"/>
      <c r="AO28" s="107"/>
      <c r="AP28" s="99" t="s">
        <v>20</v>
      </c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0"/>
    </row>
    <row r="29" spans="1:62">
      <c r="A29" s="101"/>
      <c r="B29" s="102"/>
      <c r="C29" s="101"/>
      <c r="D29" s="104"/>
      <c r="E29" s="104"/>
      <c r="F29" s="104"/>
      <c r="G29" s="104"/>
      <c r="H29" s="104"/>
      <c r="I29" s="104"/>
      <c r="J29" s="104"/>
      <c r="K29" s="104"/>
      <c r="L29" s="102"/>
      <c r="M29" s="101"/>
      <c r="N29" s="104"/>
      <c r="O29" s="104"/>
      <c r="P29" s="104"/>
      <c r="Q29" s="102"/>
      <c r="R29" s="101"/>
      <c r="S29" s="104"/>
      <c r="T29" s="104"/>
      <c r="U29" s="104"/>
      <c r="V29" s="104"/>
      <c r="W29" s="104"/>
      <c r="X29" s="104"/>
      <c r="Y29" s="102"/>
      <c r="Z29" s="101"/>
      <c r="AA29" s="104"/>
      <c r="AB29" s="104"/>
      <c r="AC29" s="104"/>
      <c r="AD29" s="102"/>
      <c r="AE29" s="101"/>
      <c r="AF29" s="102"/>
      <c r="AG29" s="101"/>
      <c r="AH29" s="104"/>
      <c r="AI29" s="104"/>
      <c r="AJ29" s="104"/>
      <c r="AK29" s="102"/>
      <c r="AL29" s="105" t="s">
        <v>31</v>
      </c>
      <c r="AM29" s="108"/>
      <c r="AN29" s="105" t="s">
        <v>32</v>
      </c>
      <c r="AO29" s="108"/>
      <c r="AP29" s="101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2"/>
    </row>
    <row r="30" spans="1:62" ht="93" customHeight="1">
      <c r="A30" s="83">
        <v>1</v>
      </c>
      <c r="B30" s="84"/>
      <c r="C30" s="118" t="s">
        <v>83</v>
      </c>
      <c r="D30" s="118"/>
      <c r="E30" s="118"/>
      <c r="F30" s="118"/>
      <c r="G30" s="118"/>
      <c r="H30" s="118"/>
      <c r="I30" s="118"/>
      <c r="J30" s="118"/>
      <c r="K30" s="118"/>
      <c r="L30" s="118"/>
      <c r="M30" s="112" t="s">
        <v>78</v>
      </c>
      <c r="N30" s="113"/>
      <c r="O30" s="113"/>
      <c r="P30" s="113"/>
      <c r="Q30" s="114"/>
      <c r="R30" s="119" t="s">
        <v>103</v>
      </c>
      <c r="S30" s="90"/>
      <c r="T30" s="90"/>
      <c r="U30" s="90"/>
      <c r="V30" s="90"/>
      <c r="W30" s="90"/>
      <c r="X30" s="90"/>
      <c r="Y30" s="91"/>
      <c r="Z30" s="112" t="s">
        <v>69</v>
      </c>
      <c r="AA30" s="113"/>
      <c r="AB30" s="113"/>
      <c r="AC30" s="113"/>
      <c r="AD30" s="114"/>
      <c r="AE30" s="92">
        <v>255</v>
      </c>
      <c r="AF30" s="93"/>
      <c r="AG30" s="115" t="s">
        <v>76</v>
      </c>
      <c r="AH30" s="116"/>
      <c r="AI30" s="116"/>
      <c r="AJ30" s="116"/>
      <c r="AK30" s="117"/>
      <c r="AL30" s="92">
        <v>1</v>
      </c>
      <c r="AM30" s="93"/>
      <c r="AN30" s="92">
        <v>1</v>
      </c>
      <c r="AO30" s="93"/>
      <c r="AP30" s="109" t="s">
        <v>143</v>
      </c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1"/>
    </row>
    <row r="31" spans="1:62" ht="30.75" customHeight="1">
      <c r="A31" s="83">
        <v>2</v>
      </c>
      <c r="B31" s="84"/>
      <c r="C31" s="118" t="s">
        <v>84</v>
      </c>
      <c r="D31" s="118"/>
      <c r="E31" s="118"/>
      <c r="F31" s="118"/>
      <c r="G31" s="118"/>
      <c r="H31" s="118"/>
      <c r="I31" s="118"/>
      <c r="J31" s="118"/>
      <c r="K31" s="118"/>
      <c r="L31" s="118"/>
      <c r="M31" s="86" t="s">
        <v>85</v>
      </c>
      <c r="N31" s="87"/>
      <c r="O31" s="87"/>
      <c r="P31" s="87"/>
      <c r="Q31" s="88"/>
      <c r="R31" s="89" t="s">
        <v>104</v>
      </c>
      <c r="S31" s="90"/>
      <c r="T31" s="90"/>
      <c r="U31" s="90"/>
      <c r="V31" s="90"/>
      <c r="W31" s="90"/>
      <c r="X31" s="90"/>
      <c r="Y31" s="91"/>
      <c r="Z31" s="112" t="s">
        <v>69</v>
      </c>
      <c r="AA31" s="113"/>
      <c r="AB31" s="113"/>
      <c r="AC31" s="113"/>
      <c r="AD31" s="114"/>
      <c r="AE31" s="92">
        <v>1</v>
      </c>
      <c r="AF31" s="93"/>
      <c r="AG31" s="115" t="s">
        <v>76</v>
      </c>
      <c r="AH31" s="116"/>
      <c r="AI31" s="116"/>
      <c r="AJ31" s="116"/>
      <c r="AK31" s="117"/>
      <c r="AL31" s="92">
        <v>1</v>
      </c>
      <c r="AM31" s="93"/>
      <c r="AN31" s="92">
        <v>1</v>
      </c>
      <c r="AO31" s="93"/>
      <c r="AP31" s="109" t="s">
        <v>86</v>
      </c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1"/>
    </row>
    <row r="32" spans="1:62">
      <c r="A32" s="80" t="s">
        <v>33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2"/>
    </row>
    <row r="33" spans="1:129" ht="13.5" customHeight="1">
      <c r="A33" s="71" t="s">
        <v>105</v>
      </c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3"/>
    </row>
    <row r="34" spans="1:129">
      <c r="A34" s="74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6"/>
    </row>
    <row r="35" spans="1:129">
      <c r="A35" s="74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6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</row>
    <row r="36" spans="1:129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6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</row>
    <row r="37" spans="1:129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6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</row>
    <row r="38" spans="1:129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9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</row>
    <row r="40" spans="1:129">
      <c r="A40" s="50" t="s">
        <v>34</v>
      </c>
      <c r="B40" s="51"/>
      <c r="C40" s="51"/>
      <c r="D40" s="51"/>
      <c r="E40" s="51"/>
      <c r="F40" s="51"/>
      <c r="G40" s="52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</row>
    <row r="41" spans="1:129">
      <c r="A41" s="80" t="s">
        <v>37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2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</row>
    <row r="42" spans="1:129">
      <c r="A42" s="71" t="s">
        <v>106</v>
      </c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3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</row>
    <row r="43" spans="1:129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9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</row>
    <row r="44" spans="1:129">
      <c r="A44" s="53" t="s">
        <v>88</v>
      </c>
      <c r="B44" s="54"/>
      <c r="C44" s="54"/>
      <c r="D44" s="54"/>
      <c r="E44" s="54"/>
      <c r="F44" s="54"/>
      <c r="G44" s="54"/>
      <c r="H44" s="54"/>
      <c r="I44" s="55"/>
      <c r="J44" s="59">
        <v>200</v>
      </c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>
      <c r="A45" s="53" t="s">
        <v>89</v>
      </c>
      <c r="B45" s="54"/>
      <c r="C45" s="54"/>
      <c r="D45" s="54"/>
      <c r="E45" s="54"/>
      <c r="F45" s="54"/>
      <c r="G45" s="54"/>
      <c r="H45" s="54"/>
      <c r="I45" s="55"/>
      <c r="J45" s="59" t="s">
        <v>71</v>
      </c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</row>
    <row r="46" spans="1:129">
      <c r="A46" s="53" t="s">
        <v>25</v>
      </c>
      <c r="B46" s="54"/>
      <c r="C46" s="54"/>
      <c r="D46" s="54"/>
      <c r="E46" s="54"/>
      <c r="F46" s="54"/>
      <c r="G46" s="54"/>
      <c r="H46" s="54"/>
      <c r="I46" s="55"/>
      <c r="J46" s="59" t="s">
        <v>82</v>
      </c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</row>
    <row r="47" spans="1:129" ht="30.75" customHeight="1">
      <c r="A47" s="80" t="s">
        <v>62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2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 ht="30.75" customHeight="1">
      <c r="A48" s="99" t="s">
        <v>15</v>
      </c>
      <c r="B48" s="100"/>
      <c r="C48" s="99" t="s">
        <v>90</v>
      </c>
      <c r="D48" s="103"/>
      <c r="E48" s="103"/>
      <c r="F48" s="103"/>
      <c r="G48" s="103"/>
      <c r="H48" s="103"/>
      <c r="I48" s="103"/>
      <c r="J48" s="103"/>
      <c r="K48" s="103"/>
      <c r="L48" s="100"/>
      <c r="M48" s="99" t="s">
        <v>91</v>
      </c>
      <c r="N48" s="103"/>
      <c r="O48" s="103"/>
      <c r="P48" s="103"/>
      <c r="Q48" s="100"/>
      <c r="R48" s="99" t="s">
        <v>27</v>
      </c>
      <c r="S48" s="103"/>
      <c r="T48" s="103"/>
      <c r="U48" s="103"/>
      <c r="V48" s="103"/>
      <c r="W48" s="103"/>
      <c r="X48" s="103"/>
      <c r="Y48" s="100"/>
      <c r="Z48" s="99" t="s">
        <v>28</v>
      </c>
      <c r="AA48" s="103"/>
      <c r="AB48" s="103"/>
      <c r="AC48" s="103"/>
      <c r="AD48" s="100"/>
      <c r="AE48" s="99" t="s">
        <v>29</v>
      </c>
      <c r="AF48" s="100"/>
      <c r="AG48" s="99" t="s">
        <v>18</v>
      </c>
      <c r="AH48" s="103"/>
      <c r="AI48" s="103"/>
      <c r="AJ48" s="103"/>
      <c r="AK48" s="100"/>
      <c r="AL48" s="105" t="s">
        <v>30</v>
      </c>
      <c r="AM48" s="106"/>
      <c r="AN48" s="106"/>
      <c r="AO48" s="107"/>
      <c r="AP48" s="99" t="s">
        <v>20</v>
      </c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0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</row>
    <row r="49" spans="1:62" ht="30.75" customHeight="1">
      <c r="A49" s="101"/>
      <c r="B49" s="102"/>
      <c r="C49" s="101"/>
      <c r="D49" s="104"/>
      <c r="E49" s="104"/>
      <c r="F49" s="104"/>
      <c r="G49" s="104"/>
      <c r="H49" s="104"/>
      <c r="I49" s="104"/>
      <c r="J49" s="104"/>
      <c r="K49" s="104"/>
      <c r="L49" s="102"/>
      <c r="M49" s="101"/>
      <c r="N49" s="104"/>
      <c r="O49" s="104"/>
      <c r="P49" s="104"/>
      <c r="Q49" s="102"/>
      <c r="R49" s="101"/>
      <c r="S49" s="104"/>
      <c r="T49" s="104"/>
      <c r="U49" s="104"/>
      <c r="V49" s="104"/>
      <c r="W49" s="104"/>
      <c r="X49" s="104"/>
      <c r="Y49" s="102"/>
      <c r="Z49" s="101"/>
      <c r="AA49" s="104"/>
      <c r="AB49" s="104"/>
      <c r="AC49" s="104"/>
      <c r="AD49" s="102"/>
      <c r="AE49" s="101"/>
      <c r="AF49" s="102"/>
      <c r="AG49" s="101"/>
      <c r="AH49" s="104"/>
      <c r="AI49" s="104"/>
      <c r="AJ49" s="104"/>
      <c r="AK49" s="102"/>
      <c r="AL49" s="105" t="s">
        <v>31</v>
      </c>
      <c r="AM49" s="108"/>
      <c r="AN49" s="105" t="s">
        <v>32</v>
      </c>
      <c r="AO49" s="108"/>
      <c r="AP49" s="101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2"/>
    </row>
    <row r="50" spans="1:62">
      <c r="A50" s="80" t="s">
        <v>35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2"/>
    </row>
    <row r="51" spans="1:62" ht="13.5" customHeight="1">
      <c r="A51" s="71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3"/>
    </row>
    <row r="52" spans="1:62" ht="13.5" customHeight="1">
      <c r="A52" s="74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6"/>
    </row>
    <row r="53" spans="1:62" ht="13.5" customHeight="1">
      <c r="A53" s="74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6"/>
    </row>
    <row r="54" spans="1:62" ht="13.5" customHeight="1">
      <c r="A54" s="74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6"/>
    </row>
    <row r="55" spans="1:62" ht="13.5" customHeight="1">
      <c r="A55" s="74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6"/>
    </row>
    <row r="56" spans="1:62" ht="13.5" customHeight="1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9"/>
    </row>
    <row r="57" spans="1:62" ht="13.5" customHeight="1">
      <c r="A57" s="32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3"/>
    </row>
    <row r="58" spans="1:62">
      <c r="A58" s="50" t="s">
        <v>36</v>
      </c>
      <c r="B58" s="51"/>
      <c r="C58" s="51"/>
      <c r="D58" s="51"/>
      <c r="E58" s="51"/>
      <c r="F58" s="51"/>
      <c r="G58" s="52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80" t="s">
        <v>37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2"/>
    </row>
    <row r="60" spans="1:62" ht="13.5" customHeight="1">
      <c r="A60" s="71" t="s">
        <v>87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3"/>
    </row>
    <row r="61" spans="1:62">
      <c r="A61" s="77"/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9"/>
    </row>
    <row r="62" spans="1:62">
      <c r="A62" s="53" t="s">
        <v>88</v>
      </c>
      <c r="B62" s="54"/>
      <c r="C62" s="54"/>
      <c r="D62" s="54"/>
      <c r="E62" s="54"/>
      <c r="F62" s="54"/>
      <c r="G62" s="54"/>
      <c r="H62" s="54"/>
      <c r="I62" s="55"/>
      <c r="J62" s="59">
        <v>400</v>
      </c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1"/>
    </row>
    <row r="63" spans="1:62">
      <c r="A63" s="53" t="s">
        <v>89</v>
      </c>
      <c r="B63" s="54"/>
      <c r="C63" s="54"/>
      <c r="D63" s="54"/>
      <c r="E63" s="54"/>
      <c r="F63" s="54"/>
      <c r="G63" s="54"/>
      <c r="H63" s="54"/>
      <c r="I63" s="55"/>
      <c r="J63" s="56" t="s">
        <v>71</v>
      </c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8"/>
    </row>
    <row r="64" spans="1:62">
      <c r="A64" s="53" t="s">
        <v>25</v>
      </c>
      <c r="B64" s="54"/>
      <c r="C64" s="54"/>
      <c r="D64" s="54"/>
      <c r="E64" s="54"/>
      <c r="F64" s="54"/>
      <c r="G64" s="54"/>
      <c r="H64" s="54"/>
      <c r="I64" s="55"/>
      <c r="J64" s="56" t="s">
        <v>82</v>
      </c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8"/>
    </row>
    <row r="65" spans="1:62">
      <c r="A65" s="80" t="s">
        <v>62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2"/>
    </row>
    <row r="66" spans="1:62">
      <c r="A66" s="99" t="s">
        <v>15</v>
      </c>
      <c r="B66" s="100"/>
      <c r="C66" s="99" t="s">
        <v>90</v>
      </c>
      <c r="D66" s="103"/>
      <c r="E66" s="103"/>
      <c r="F66" s="103"/>
      <c r="G66" s="103"/>
      <c r="H66" s="103"/>
      <c r="I66" s="103"/>
      <c r="J66" s="103"/>
      <c r="K66" s="103"/>
      <c r="L66" s="100"/>
      <c r="M66" s="99" t="s">
        <v>91</v>
      </c>
      <c r="N66" s="103"/>
      <c r="O66" s="103"/>
      <c r="P66" s="103"/>
      <c r="Q66" s="100"/>
      <c r="R66" s="99" t="s">
        <v>27</v>
      </c>
      <c r="S66" s="103"/>
      <c r="T66" s="103"/>
      <c r="U66" s="103"/>
      <c r="V66" s="103"/>
      <c r="W66" s="103"/>
      <c r="X66" s="103"/>
      <c r="Y66" s="100"/>
      <c r="Z66" s="99" t="s">
        <v>28</v>
      </c>
      <c r="AA66" s="103"/>
      <c r="AB66" s="103"/>
      <c r="AC66" s="103"/>
      <c r="AD66" s="100"/>
      <c r="AE66" s="99" t="s">
        <v>29</v>
      </c>
      <c r="AF66" s="100"/>
      <c r="AG66" s="99" t="s">
        <v>18</v>
      </c>
      <c r="AH66" s="103"/>
      <c r="AI66" s="103"/>
      <c r="AJ66" s="103"/>
      <c r="AK66" s="100"/>
      <c r="AL66" s="105" t="s">
        <v>30</v>
      </c>
      <c r="AM66" s="106"/>
      <c r="AN66" s="106"/>
      <c r="AO66" s="107"/>
      <c r="AP66" s="99" t="s">
        <v>20</v>
      </c>
      <c r="AQ66" s="103"/>
      <c r="AR66" s="103"/>
      <c r="AS66" s="103"/>
      <c r="AT66" s="103"/>
      <c r="AU66" s="103"/>
      <c r="AV66" s="103"/>
      <c r="AW66" s="103"/>
      <c r="AX66" s="103"/>
      <c r="AY66" s="103"/>
      <c r="AZ66" s="103"/>
      <c r="BA66" s="100"/>
    </row>
    <row r="67" spans="1:62">
      <c r="A67" s="101"/>
      <c r="B67" s="102"/>
      <c r="C67" s="101"/>
      <c r="D67" s="104"/>
      <c r="E67" s="104"/>
      <c r="F67" s="104"/>
      <c r="G67" s="104"/>
      <c r="H67" s="104"/>
      <c r="I67" s="104"/>
      <c r="J67" s="104"/>
      <c r="K67" s="104"/>
      <c r="L67" s="102"/>
      <c r="M67" s="101"/>
      <c r="N67" s="104"/>
      <c r="O67" s="104"/>
      <c r="P67" s="104"/>
      <c r="Q67" s="102"/>
      <c r="R67" s="101"/>
      <c r="S67" s="104"/>
      <c r="T67" s="104"/>
      <c r="U67" s="104"/>
      <c r="V67" s="104"/>
      <c r="W67" s="104"/>
      <c r="X67" s="104"/>
      <c r="Y67" s="102"/>
      <c r="Z67" s="101"/>
      <c r="AA67" s="104"/>
      <c r="AB67" s="104"/>
      <c r="AC67" s="104"/>
      <c r="AD67" s="102"/>
      <c r="AE67" s="101"/>
      <c r="AF67" s="102"/>
      <c r="AG67" s="101"/>
      <c r="AH67" s="104"/>
      <c r="AI67" s="104"/>
      <c r="AJ67" s="104"/>
      <c r="AK67" s="102"/>
      <c r="AL67" s="105" t="s">
        <v>31</v>
      </c>
      <c r="AM67" s="108"/>
      <c r="AN67" s="105" t="s">
        <v>32</v>
      </c>
      <c r="AO67" s="108"/>
      <c r="AP67" s="101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2"/>
    </row>
    <row r="68" spans="1:62" ht="30.75" customHeight="1">
      <c r="A68" s="83">
        <v>1</v>
      </c>
      <c r="B68" s="84"/>
      <c r="C68" s="85" t="s">
        <v>92</v>
      </c>
      <c r="D68" s="85"/>
      <c r="E68" s="85"/>
      <c r="F68" s="85"/>
      <c r="G68" s="85"/>
      <c r="H68" s="85"/>
      <c r="I68" s="85"/>
      <c r="J68" s="85"/>
      <c r="K68" s="85"/>
      <c r="L68" s="85"/>
      <c r="M68" s="86" t="s">
        <v>93</v>
      </c>
      <c r="N68" s="87"/>
      <c r="O68" s="87"/>
      <c r="P68" s="87"/>
      <c r="Q68" s="88"/>
      <c r="R68" s="89" t="s">
        <v>107</v>
      </c>
      <c r="S68" s="90"/>
      <c r="T68" s="90"/>
      <c r="U68" s="90"/>
      <c r="V68" s="90"/>
      <c r="W68" s="90"/>
      <c r="X68" s="90"/>
      <c r="Y68" s="91"/>
      <c r="Z68" s="86" t="s">
        <v>69</v>
      </c>
      <c r="AA68" s="87"/>
      <c r="AB68" s="87"/>
      <c r="AC68" s="87"/>
      <c r="AD68" s="88"/>
      <c r="AE68" s="92">
        <v>8</v>
      </c>
      <c r="AF68" s="93"/>
      <c r="AG68" s="94" t="s">
        <v>79</v>
      </c>
      <c r="AH68" s="95"/>
      <c r="AI68" s="95"/>
      <c r="AJ68" s="95"/>
      <c r="AK68" s="96"/>
      <c r="AL68" s="97">
        <v>1</v>
      </c>
      <c r="AM68" s="98"/>
      <c r="AN68" s="97">
        <v>1</v>
      </c>
      <c r="AO68" s="98"/>
      <c r="AP68" s="68" t="s">
        <v>108</v>
      </c>
      <c r="AQ68" s="69"/>
      <c r="AR68" s="69"/>
      <c r="AS68" s="69"/>
      <c r="AT68" s="69"/>
      <c r="AU68" s="69"/>
      <c r="AV68" s="69"/>
      <c r="AW68" s="69"/>
      <c r="AX68" s="69"/>
      <c r="AY68" s="69"/>
      <c r="AZ68" s="69"/>
      <c r="BA68" s="70"/>
    </row>
    <row r="69" spans="1:62" ht="42.75" customHeight="1">
      <c r="A69" s="83">
        <v>2</v>
      </c>
      <c r="B69" s="84"/>
      <c r="C69" s="85" t="s">
        <v>109</v>
      </c>
      <c r="D69" s="85"/>
      <c r="E69" s="85"/>
      <c r="F69" s="85"/>
      <c r="G69" s="85"/>
      <c r="H69" s="85"/>
      <c r="I69" s="85"/>
      <c r="J69" s="85"/>
      <c r="K69" s="85"/>
      <c r="L69" s="85"/>
      <c r="M69" s="86" t="s">
        <v>78</v>
      </c>
      <c r="N69" s="87"/>
      <c r="O69" s="87"/>
      <c r="P69" s="87"/>
      <c r="Q69" s="88"/>
      <c r="R69" s="89" t="s">
        <v>110</v>
      </c>
      <c r="S69" s="90"/>
      <c r="T69" s="90"/>
      <c r="U69" s="90"/>
      <c r="V69" s="90"/>
      <c r="W69" s="90"/>
      <c r="X69" s="90"/>
      <c r="Y69" s="91"/>
      <c r="Z69" s="86" t="s">
        <v>69</v>
      </c>
      <c r="AA69" s="87"/>
      <c r="AB69" s="87"/>
      <c r="AC69" s="87"/>
      <c r="AD69" s="88"/>
      <c r="AE69" s="92">
        <v>300</v>
      </c>
      <c r="AF69" s="93"/>
      <c r="AG69" s="94" t="s">
        <v>76</v>
      </c>
      <c r="AH69" s="95"/>
      <c r="AI69" s="95"/>
      <c r="AJ69" s="95"/>
      <c r="AK69" s="96"/>
      <c r="AL69" s="97">
        <v>1</v>
      </c>
      <c r="AM69" s="98"/>
      <c r="AN69" s="97">
        <v>1</v>
      </c>
      <c r="AO69" s="98"/>
      <c r="AP69" s="68" t="s">
        <v>111</v>
      </c>
      <c r="AQ69" s="69"/>
      <c r="AR69" s="69"/>
      <c r="AS69" s="69"/>
      <c r="AT69" s="69"/>
      <c r="AU69" s="69"/>
      <c r="AV69" s="69"/>
      <c r="AW69" s="69"/>
      <c r="AX69" s="69"/>
      <c r="AY69" s="69"/>
      <c r="AZ69" s="69"/>
      <c r="BA69" s="70"/>
    </row>
    <row r="70" spans="1:62" ht="13.5" customHeight="1">
      <c r="A70" s="80" t="s">
        <v>112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2"/>
    </row>
    <row r="71" spans="1:62" ht="13.5" customHeight="1">
      <c r="A71" s="71" t="s">
        <v>113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3"/>
    </row>
    <row r="72" spans="1:62" ht="13.5" customHeight="1">
      <c r="A72" s="74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6"/>
    </row>
    <row r="73" spans="1:62" ht="13.5" customHeight="1">
      <c r="A73" s="74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6"/>
    </row>
    <row r="74" spans="1:62" ht="13.5" customHeight="1">
      <c r="A74" s="74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6"/>
    </row>
    <row r="75" spans="1:62">
      <c r="A75" s="74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6"/>
    </row>
    <row r="76" spans="1:62">
      <c r="A76" s="74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6"/>
    </row>
    <row r="77" spans="1:62">
      <c r="A77" s="77"/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9"/>
    </row>
    <row r="78" spans="1:6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:62">
      <c r="A79" s="50" t="s">
        <v>36</v>
      </c>
      <c r="B79" s="51"/>
      <c r="C79" s="51"/>
      <c r="D79" s="51"/>
      <c r="E79" s="51"/>
      <c r="F79" s="51"/>
      <c r="G79" s="52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80" t="s">
        <v>37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81"/>
      <c r="BG80" s="81"/>
      <c r="BH80" s="81"/>
      <c r="BI80" s="81"/>
      <c r="BJ80" s="82"/>
    </row>
    <row r="81" spans="1:62" ht="13.5" customHeight="1">
      <c r="A81" s="71" t="s">
        <v>94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3"/>
    </row>
    <row r="82" spans="1:62">
      <c r="A82" s="77"/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9"/>
    </row>
    <row r="83" spans="1:62">
      <c r="A83" s="53" t="s">
        <v>88</v>
      </c>
      <c r="B83" s="54"/>
      <c r="C83" s="54"/>
      <c r="D83" s="54"/>
      <c r="E83" s="54"/>
      <c r="F83" s="54"/>
      <c r="G83" s="54"/>
      <c r="H83" s="54"/>
      <c r="I83" s="55"/>
      <c r="J83" s="59">
        <v>500</v>
      </c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1"/>
    </row>
    <row r="84" spans="1:62">
      <c r="A84" s="53" t="s">
        <v>89</v>
      </c>
      <c r="B84" s="54"/>
      <c r="C84" s="54"/>
      <c r="D84" s="54"/>
      <c r="E84" s="54"/>
      <c r="F84" s="54"/>
      <c r="G84" s="54"/>
      <c r="H84" s="54"/>
      <c r="I84" s="55"/>
      <c r="J84" s="56" t="s">
        <v>71</v>
      </c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8"/>
    </row>
    <row r="85" spans="1:62">
      <c r="A85" s="53" t="s">
        <v>25</v>
      </c>
      <c r="B85" s="54"/>
      <c r="C85" s="54"/>
      <c r="D85" s="54"/>
      <c r="E85" s="54"/>
      <c r="F85" s="54"/>
      <c r="G85" s="54"/>
      <c r="H85" s="54"/>
      <c r="I85" s="55"/>
      <c r="J85" s="56" t="s">
        <v>82</v>
      </c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8"/>
    </row>
    <row r="86" spans="1:62">
      <c r="A86" s="80" t="s">
        <v>62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2"/>
    </row>
    <row r="87" spans="1:62">
      <c r="A87" s="99" t="s">
        <v>15</v>
      </c>
      <c r="B87" s="100"/>
      <c r="C87" s="99" t="s">
        <v>90</v>
      </c>
      <c r="D87" s="103"/>
      <c r="E87" s="103"/>
      <c r="F87" s="103"/>
      <c r="G87" s="103"/>
      <c r="H87" s="103"/>
      <c r="I87" s="103"/>
      <c r="J87" s="103"/>
      <c r="K87" s="103"/>
      <c r="L87" s="100"/>
      <c r="M87" s="99" t="s">
        <v>91</v>
      </c>
      <c r="N87" s="103"/>
      <c r="O87" s="103"/>
      <c r="P87" s="103"/>
      <c r="Q87" s="100"/>
      <c r="R87" s="99" t="s">
        <v>27</v>
      </c>
      <c r="S87" s="103"/>
      <c r="T87" s="103"/>
      <c r="U87" s="103"/>
      <c r="V87" s="103"/>
      <c r="W87" s="103"/>
      <c r="X87" s="103"/>
      <c r="Y87" s="100"/>
      <c r="Z87" s="99" t="s">
        <v>28</v>
      </c>
      <c r="AA87" s="103"/>
      <c r="AB87" s="103"/>
      <c r="AC87" s="103"/>
      <c r="AD87" s="100"/>
      <c r="AE87" s="99" t="s">
        <v>29</v>
      </c>
      <c r="AF87" s="100"/>
      <c r="AG87" s="99" t="s">
        <v>18</v>
      </c>
      <c r="AH87" s="103"/>
      <c r="AI87" s="103"/>
      <c r="AJ87" s="103"/>
      <c r="AK87" s="100"/>
      <c r="AL87" s="105" t="s">
        <v>30</v>
      </c>
      <c r="AM87" s="106"/>
      <c r="AN87" s="106"/>
      <c r="AO87" s="107"/>
      <c r="AP87" s="99" t="s">
        <v>20</v>
      </c>
      <c r="AQ87" s="103"/>
      <c r="AR87" s="103"/>
      <c r="AS87" s="103"/>
      <c r="AT87" s="103"/>
      <c r="AU87" s="103"/>
      <c r="AV87" s="103"/>
      <c r="AW87" s="103"/>
      <c r="AX87" s="103"/>
      <c r="AY87" s="103"/>
      <c r="AZ87" s="103"/>
      <c r="BA87" s="100"/>
    </row>
    <row r="88" spans="1:62">
      <c r="A88" s="101"/>
      <c r="B88" s="102"/>
      <c r="C88" s="101"/>
      <c r="D88" s="104"/>
      <c r="E88" s="104"/>
      <c r="F88" s="104"/>
      <c r="G88" s="104"/>
      <c r="H88" s="104"/>
      <c r="I88" s="104"/>
      <c r="J88" s="104"/>
      <c r="K88" s="104"/>
      <c r="L88" s="102"/>
      <c r="M88" s="101"/>
      <c r="N88" s="104"/>
      <c r="O88" s="104"/>
      <c r="P88" s="104"/>
      <c r="Q88" s="102"/>
      <c r="R88" s="101"/>
      <c r="S88" s="104"/>
      <c r="T88" s="104"/>
      <c r="U88" s="104"/>
      <c r="V88" s="104"/>
      <c r="W88" s="104"/>
      <c r="X88" s="104"/>
      <c r="Y88" s="102"/>
      <c r="Z88" s="101"/>
      <c r="AA88" s="104"/>
      <c r="AB88" s="104"/>
      <c r="AC88" s="104"/>
      <c r="AD88" s="102"/>
      <c r="AE88" s="101"/>
      <c r="AF88" s="102"/>
      <c r="AG88" s="101"/>
      <c r="AH88" s="104"/>
      <c r="AI88" s="104"/>
      <c r="AJ88" s="104"/>
      <c r="AK88" s="102"/>
      <c r="AL88" s="105" t="s">
        <v>31</v>
      </c>
      <c r="AM88" s="108"/>
      <c r="AN88" s="105" t="s">
        <v>32</v>
      </c>
      <c r="AO88" s="108"/>
      <c r="AP88" s="101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2"/>
    </row>
    <row r="89" spans="1:62" ht="30.75" customHeight="1">
      <c r="A89" s="83">
        <v>1</v>
      </c>
      <c r="B89" s="84"/>
      <c r="C89" s="85" t="s">
        <v>92</v>
      </c>
      <c r="D89" s="85"/>
      <c r="E89" s="85"/>
      <c r="F89" s="85"/>
      <c r="G89" s="85"/>
      <c r="H89" s="85"/>
      <c r="I89" s="85"/>
      <c r="J89" s="85"/>
      <c r="K89" s="85"/>
      <c r="L89" s="85"/>
      <c r="M89" s="86" t="s">
        <v>93</v>
      </c>
      <c r="N89" s="87"/>
      <c r="O89" s="87"/>
      <c r="P89" s="87"/>
      <c r="Q89" s="88"/>
      <c r="R89" s="89" t="s">
        <v>107</v>
      </c>
      <c r="S89" s="90"/>
      <c r="T89" s="90"/>
      <c r="U89" s="90"/>
      <c r="V89" s="90"/>
      <c r="W89" s="90"/>
      <c r="X89" s="90"/>
      <c r="Y89" s="91"/>
      <c r="Z89" s="86" t="s">
        <v>69</v>
      </c>
      <c r="AA89" s="87"/>
      <c r="AB89" s="87"/>
      <c r="AC89" s="87"/>
      <c r="AD89" s="88"/>
      <c r="AE89" s="92">
        <v>8</v>
      </c>
      <c r="AF89" s="93"/>
      <c r="AG89" s="94" t="s">
        <v>79</v>
      </c>
      <c r="AH89" s="95"/>
      <c r="AI89" s="95"/>
      <c r="AJ89" s="95"/>
      <c r="AK89" s="96"/>
      <c r="AL89" s="97">
        <v>1</v>
      </c>
      <c r="AM89" s="98"/>
      <c r="AN89" s="97">
        <v>1</v>
      </c>
      <c r="AO89" s="98"/>
      <c r="AP89" s="68" t="s">
        <v>108</v>
      </c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70"/>
    </row>
    <row r="90" spans="1:62" ht="27.75" customHeight="1">
      <c r="A90" s="83">
        <v>2</v>
      </c>
      <c r="B90" s="84"/>
      <c r="C90" s="85" t="s">
        <v>109</v>
      </c>
      <c r="D90" s="85"/>
      <c r="E90" s="85"/>
      <c r="F90" s="85"/>
      <c r="G90" s="85"/>
      <c r="H90" s="85"/>
      <c r="I90" s="85"/>
      <c r="J90" s="85"/>
      <c r="K90" s="85"/>
      <c r="L90" s="85"/>
      <c r="M90" s="86" t="s">
        <v>78</v>
      </c>
      <c r="N90" s="87"/>
      <c r="O90" s="87"/>
      <c r="P90" s="87"/>
      <c r="Q90" s="88"/>
      <c r="R90" s="89" t="s">
        <v>110</v>
      </c>
      <c r="S90" s="90"/>
      <c r="T90" s="90"/>
      <c r="U90" s="90"/>
      <c r="V90" s="90"/>
      <c r="W90" s="90"/>
      <c r="X90" s="90"/>
      <c r="Y90" s="91"/>
      <c r="Z90" s="86" t="s">
        <v>69</v>
      </c>
      <c r="AA90" s="87"/>
      <c r="AB90" s="87"/>
      <c r="AC90" s="87"/>
      <c r="AD90" s="88"/>
      <c r="AE90" s="92">
        <v>300</v>
      </c>
      <c r="AF90" s="93"/>
      <c r="AG90" s="94" t="s">
        <v>76</v>
      </c>
      <c r="AH90" s="95"/>
      <c r="AI90" s="95"/>
      <c r="AJ90" s="95"/>
      <c r="AK90" s="96"/>
      <c r="AL90" s="97">
        <v>1</v>
      </c>
      <c r="AM90" s="98"/>
      <c r="AN90" s="97">
        <v>1</v>
      </c>
      <c r="AO90" s="98"/>
      <c r="AP90" s="68" t="s">
        <v>111</v>
      </c>
      <c r="AQ90" s="69"/>
      <c r="AR90" s="69"/>
      <c r="AS90" s="69"/>
      <c r="AT90" s="69"/>
      <c r="AU90" s="69"/>
      <c r="AV90" s="69"/>
      <c r="AW90" s="69"/>
      <c r="AX90" s="69"/>
      <c r="AY90" s="69"/>
      <c r="AZ90" s="69"/>
      <c r="BA90" s="70"/>
    </row>
    <row r="91" spans="1:62" ht="13.5" customHeight="1">
      <c r="A91" s="80" t="s">
        <v>35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  <c r="BH91" s="81"/>
      <c r="BI91" s="81"/>
      <c r="BJ91" s="82"/>
    </row>
    <row r="92" spans="1:62" ht="13.5" customHeight="1">
      <c r="A92" s="71" t="s">
        <v>114</v>
      </c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3"/>
    </row>
    <row r="93" spans="1:62">
      <c r="A93" s="74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6"/>
    </row>
    <row r="94" spans="1:62">
      <c r="A94" s="74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6"/>
    </row>
    <row r="95" spans="1:62">
      <c r="A95" s="74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  <c r="BI95" s="75"/>
      <c r="BJ95" s="76"/>
    </row>
    <row r="96" spans="1:62">
      <c r="A96" s="74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6"/>
    </row>
    <row r="97" spans="1:62">
      <c r="A97" s="77"/>
      <c r="B97" s="78"/>
      <c r="C97" s="78"/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N97" s="78"/>
      <c r="AO97" s="78"/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  <c r="BH97" s="78"/>
      <c r="BI97" s="78"/>
      <c r="BJ97" s="79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38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39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40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41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42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43</v>
      </c>
      <c r="B104" s="15"/>
      <c r="C104" s="15"/>
      <c r="D104" s="15"/>
      <c r="E104" s="15"/>
      <c r="F104" s="15"/>
      <c r="G104" s="16"/>
    </row>
  </sheetData>
  <mergeCells count="202">
    <mergeCell ref="A92:BJ97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G90:AK90"/>
    <mergeCell ref="AL90:AM90"/>
    <mergeCell ref="AN90:AO90"/>
    <mergeCell ref="AP90:BA90"/>
    <mergeCell ref="A90:B90"/>
    <mergeCell ref="C90:L90"/>
    <mergeCell ref="M90:Q90"/>
    <mergeCell ref="R90:Y90"/>
    <mergeCell ref="Z90:AD90"/>
    <mergeCell ref="AE90:AF90"/>
    <mergeCell ref="Z69:AD69"/>
    <mergeCell ref="AE69:AF69"/>
    <mergeCell ref="AG69:AK69"/>
    <mergeCell ref="AP69:BA69"/>
    <mergeCell ref="A70:BJ70"/>
    <mergeCell ref="AL69:AM69"/>
    <mergeCell ref="AN69:AO69"/>
    <mergeCell ref="AP89:BA89"/>
    <mergeCell ref="A91:BJ91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65:BA65"/>
    <mergeCell ref="A66:B67"/>
    <mergeCell ref="C66:L67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19:BJ19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44:I44"/>
    <mergeCell ref="J44:BJ44"/>
    <mergeCell ref="A32:BJ32"/>
    <mergeCell ref="A33:BJ38"/>
    <mergeCell ref="A40:G40"/>
    <mergeCell ref="A41:BJ41"/>
    <mergeCell ref="A42:BJ43"/>
    <mergeCell ref="A45:I45"/>
    <mergeCell ref="J45:BJ45"/>
    <mergeCell ref="A46:I46"/>
    <mergeCell ref="J46:BJ46"/>
    <mergeCell ref="A47:BA47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L49:AM49"/>
    <mergeCell ref="AN49:AO49"/>
    <mergeCell ref="A50:BJ50"/>
    <mergeCell ref="A64:I64"/>
    <mergeCell ref="J64:BJ64"/>
    <mergeCell ref="A51:BJ56"/>
    <mergeCell ref="A58:G58"/>
    <mergeCell ref="A59:BJ59"/>
    <mergeCell ref="A60:BJ61"/>
    <mergeCell ref="A62:I62"/>
    <mergeCell ref="J62:BJ62"/>
    <mergeCell ref="A63:I63"/>
    <mergeCell ref="J63:BJ63"/>
    <mergeCell ref="AP68:BA68"/>
    <mergeCell ref="A71:BJ77"/>
    <mergeCell ref="A79:G79"/>
    <mergeCell ref="A80:BJ80"/>
    <mergeCell ref="A81:BJ82"/>
    <mergeCell ref="A84:I84"/>
    <mergeCell ref="J84:BJ84"/>
    <mergeCell ref="A85:I85"/>
    <mergeCell ref="J85:BJ85"/>
    <mergeCell ref="A83:I83"/>
    <mergeCell ref="J83:BJ83"/>
    <mergeCell ref="A68:B68"/>
    <mergeCell ref="C68:L68"/>
    <mergeCell ref="M68:Q68"/>
    <mergeCell ref="R68:Y68"/>
    <mergeCell ref="Z68:AD68"/>
    <mergeCell ref="AE68:AF68"/>
    <mergeCell ref="AG68:AK68"/>
    <mergeCell ref="AL68:AM68"/>
    <mergeCell ref="AN68:AO68"/>
    <mergeCell ref="A69:B69"/>
    <mergeCell ref="C69:L69"/>
    <mergeCell ref="M69:Q69"/>
    <mergeCell ref="R69:Y69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55"/>
  <sheetViews>
    <sheetView zoomScaleNormal="100" workbookViewId="0">
      <selection sqref="A1:K3"/>
    </sheetView>
  </sheetViews>
  <sheetFormatPr defaultColWidth="2.6640625" defaultRowHeight="12.75"/>
  <cols>
    <col min="1" max="16384" width="2.6640625" style="35"/>
  </cols>
  <sheetData>
    <row r="1" spans="1:65" s="2" customFormat="1" ht="31.5" customHeight="1">
      <c r="A1" s="160" t="s">
        <v>44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76" t="s">
        <v>1</v>
      </c>
      <c r="M1" s="203"/>
      <c r="N1" s="203"/>
      <c r="O1" s="203"/>
      <c r="P1" s="203"/>
      <c r="Q1" s="203"/>
      <c r="R1" s="176" t="s">
        <v>2</v>
      </c>
      <c r="S1" s="203"/>
      <c r="T1" s="203"/>
      <c r="U1" s="203"/>
      <c r="V1" s="203"/>
      <c r="W1" s="203"/>
      <c r="X1" s="204"/>
      <c r="Y1" s="177" t="s">
        <v>3</v>
      </c>
      <c r="Z1" s="203"/>
      <c r="AA1" s="203"/>
      <c r="AB1" s="203"/>
      <c r="AC1" s="203"/>
      <c r="AD1" s="203"/>
      <c r="AE1" s="204"/>
      <c r="AF1" s="178" t="s">
        <v>4</v>
      </c>
      <c r="AG1" s="203"/>
      <c r="AH1" s="203"/>
      <c r="AI1" s="203"/>
      <c r="AJ1" s="203"/>
      <c r="AK1" s="203"/>
      <c r="AL1" s="203"/>
      <c r="AM1" s="161" t="s">
        <v>5</v>
      </c>
      <c r="AN1" s="161"/>
      <c r="AO1" s="161"/>
      <c r="AP1" s="161"/>
      <c r="AQ1" s="161"/>
      <c r="AR1" s="161"/>
      <c r="AS1" s="161" t="s">
        <v>6</v>
      </c>
      <c r="AT1" s="161"/>
      <c r="AU1" s="161"/>
      <c r="AV1" s="161"/>
      <c r="AW1" s="161"/>
      <c r="AX1" s="161"/>
      <c r="AY1" s="161" t="s">
        <v>7</v>
      </c>
      <c r="AZ1" s="161"/>
      <c r="BA1" s="161"/>
      <c r="BB1" s="161"/>
      <c r="BC1" s="161"/>
      <c r="BD1" s="161"/>
      <c r="BE1" s="161" t="s">
        <v>8</v>
      </c>
      <c r="BF1" s="161"/>
      <c r="BG1" s="161"/>
      <c r="BH1" s="161"/>
      <c r="BI1" s="161"/>
      <c r="BJ1" s="161"/>
    </row>
    <row r="2" spans="1:65" s="2" customFormat="1" ht="18.75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254" t="s">
        <v>162</v>
      </c>
      <c r="M2" s="255"/>
      <c r="N2" s="255"/>
      <c r="O2" s="255"/>
      <c r="P2" s="255"/>
      <c r="Q2" s="256"/>
      <c r="R2" s="202" t="s">
        <v>117</v>
      </c>
      <c r="S2" s="203"/>
      <c r="T2" s="203"/>
      <c r="U2" s="203"/>
      <c r="V2" s="203"/>
      <c r="W2" s="203"/>
      <c r="X2" s="204"/>
      <c r="Y2" s="202" t="s">
        <v>118</v>
      </c>
      <c r="Z2" s="203"/>
      <c r="AA2" s="203"/>
      <c r="AB2" s="203"/>
      <c r="AC2" s="203"/>
      <c r="AD2" s="203"/>
      <c r="AE2" s="204"/>
      <c r="AF2" s="237" t="s">
        <v>124</v>
      </c>
      <c r="AG2" s="152"/>
      <c r="AH2" s="152"/>
      <c r="AI2" s="152"/>
      <c r="AJ2" s="152"/>
      <c r="AK2" s="152"/>
      <c r="AL2" s="153"/>
      <c r="AM2" s="169"/>
      <c r="AN2" s="170"/>
      <c r="AO2" s="170"/>
      <c r="AP2" s="170"/>
      <c r="AQ2" s="170"/>
      <c r="AR2" s="171"/>
      <c r="AS2" s="169"/>
      <c r="AT2" s="170"/>
      <c r="AU2" s="170"/>
      <c r="AV2" s="170"/>
      <c r="AW2" s="170"/>
      <c r="AX2" s="171"/>
      <c r="AY2" s="169"/>
      <c r="AZ2" s="170"/>
      <c r="BA2" s="170"/>
      <c r="BB2" s="170"/>
      <c r="BC2" s="170"/>
      <c r="BD2" s="171"/>
      <c r="BE2" s="169"/>
      <c r="BF2" s="170"/>
      <c r="BG2" s="170"/>
      <c r="BH2" s="170"/>
      <c r="BI2" s="170"/>
      <c r="BJ2" s="171"/>
    </row>
    <row r="3" spans="1:65" s="2" customFormat="1" ht="30" customHeight="1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257"/>
      <c r="M3" s="258"/>
      <c r="N3" s="258"/>
      <c r="O3" s="258"/>
      <c r="P3" s="258"/>
      <c r="Q3" s="259"/>
      <c r="R3" s="237" t="s">
        <v>119</v>
      </c>
      <c r="S3" s="152"/>
      <c r="T3" s="152"/>
      <c r="U3" s="152"/>
      <c r="V3" s="152"/>
      <c r="W3" s="152"/>
      <c r="X3" s="153"/>
      <c r="Y3" s="237" t="s">
        <v>120</v>
      </c>
      <c r="Z3" s="152"/>
      <c r="AA3" s="152"/>
      <c r="AB3" s="152"/>
      <c r="AC3" s="152"/>
      <c r="AD3" s="152"/>
      <c r="AE3" s="153"/>
      <c r="AF3" s="237" t="s">
        <v>144</v>
      </c>
      <c r="AG3" s="152"/>
      <c r="AH3" s="152"/>
      <c r="AI3" s="152"/>
      <c r="AJ3" s="152"/>
      <c r="AK3" s="152"/>
      <c r="AL3" s="153"/>
      <c r="AM3" s="172"/>
      <c r="AN3" s="173"/>
      <c r="AO3" s="173"/>
      <c r="AP3" s="173"/>
      <c r="AQ3" s="173"/>
      <c r="AR3" s="174"/>
      <c r="AS3" s="172"/>
      <c r="AT3" s="173"/>
      <c r="AU3" s="173"/>
      <c r="AV3" s="173"/>
      <c r="AW3" s="173"/>
      <c r="AX3" s="174"/>
      <c r="AY3" s="172"/>
      <c r="AZ3" s="173"/>
      <c r="BA3" s="173"/>
      <c r="BB3" s="173"/>
      <c r="BC3" s="173"/>
      <c r="BD3" s="174"/>
      <c r="BE3" s="172"/>
      <c r="BF3" s="173"/>
      <c r="BG3" s="173"/>
      <c r="BH3" s="173"/>
      <c r="BI3" s="173"/>
      <c r="BJ3" s="174"/>
    </row>
    <row r="4" spans="1:6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</row>
    <row r="5" spans="1:65" s="1" customFormat="1">
      <c r="A5" s="50" t="s">
        <v>9</v>
      </c>
      <c r="B5" s="51"/>
      <c r="C5" s="51"/>
      <c r="D5" s="51"/>
      <c r="E5" s="51"/>
      <c r="F5" s="51"/>
      <c r="G5" s="5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54" t="s">
        <v>145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6"/>
    </row>
    <row r="7" spans="1:65" s="1" customFormat="1" ht="13.5" customHeight="1">
      <c r="A7" s="157"/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9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50" t="s">
        <v>10</v>
      </c>
      <c r="B9" s="51"/>
      <c r="C9" s="51"/>
      <c r="D9" s="51"/>
      <c r="E9" s="51"/>
      <c r="F9" s="51"/>
      <c r="G9" s="52"/>
      <c r="H9" s="48"/>
      <c r="I9" s="48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</row>
    <row r="10" spans="1:65" s="1" customFormat="1" ht="13.5" customHeight="1">
      <c r="A10" s="53" t="s">
        <v>11</v>
      </c>
      <c r="B10" s="54"/>
      <c r="C10" s="54"/>
      <c r="D10" s="54"/>
      <c r="E10" s="54"/>
      <c r="F10" s="54"/>
      <c r="G10" s="54"/>
      <c r="H10" s="54"/>
      <c r="I10" s="55"/>
      <c r="J10" s="182" t="s">
        <v>163</v>
      </c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83"/>
      <c r="BM10" s="184"/>
    </row>
    <row r="11" spans="1:65" s="1" customFormat="1" ht="13.5" customHeight="1">
      <c r="A11" s="53" t="s">
        <v>125</v>
      </c>
      <c r="B11" s="54"/>
      <c r="C11" s="54"/>
      <c r="D11" s="54"/>
      <c r="E11" s="54"/>
      <c r="F11" s="54"/>
      <c r="G11" s="54"/>
      <c r="H11" s="54"/>
      <c r="I11" s="55"/>
      <c r="J11" s="182" t="s">
        <v>146</v>
      </c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4"/>
    </row>
    <row r="12" spans="1:65" s="1" customFormat="1" ht="13.5" customHeight="1">
      <c r="A12" s="53" t="s">
        <v>121</v>
      </c>
      <c r="B12" s="54"/>
      <c r="C12" s="54"/>
      <c r="D12" s="54"/>
      <c r="E12" s="54"/>
      <c r="F12" s="54"/>
      <c r="G12" s="54"/>
      <c r="H12" s="54"/>
      <c r="I12" s="55"/>
      <c r="J12" s="245" t="s">
        <v>63</v>
      </c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6"/>
      <c r="AN12" s="246"/>
      <c r="AO12" s="246"/>
      <c r="AP12" s="246"/>
      <c r="AQ12" s="246"/>
      <c r="AR12" s="246"/>
      <c r="AS12" s="246"/>
      <c r="AT12" s="246"/>
      <c r="AU12" s="246"/>
      <c r="AV12" s="246"/>
      <c r="AW12" s="246"/>
      <c r="AX12" s="246"/>
      <c r="AY12" s="246"/>
      <c r="AZ12" s="246"/>
      <c r="BA12" s="246"/>
      <c r="BB12" s="246"/>
      <c r="BC12" s="246"/>
      <c r="BD12" s="246"/>
      <c r="BE12" s="246"/>
      <c r="BF12" s="246"/>
      <c r="BG12" s="246"/>
      <c r="BH12" s="246"/>
      <c r="BI12" s="246"/>
      <c r="BJ12" s="246"/>
      <c r="BK12" s="246"/>
      <c r="BL12" s="246"/>
      <c r="BM12" s="247"/>
    </row>
    <row r="13" spans="1:65" s="1" customFormat="1" ht="13.5" customHeight="1">
      <c r="A13" s="53" t="s">
        <v>25</v>
      </c>
      <c r="B13" s="54"/>
      <c r="C13" s="54"/>
      <c r="D13" s="54"/>
      <c r="E13" s="54"/>
      <c r="F13" s="54"/>
      <c r="G13" s="54"/>
      <c r="H13" s="54"/>
      <c r="I13" s="55"/>
      <c r="J13" s="245" t="s">
        <v>147</v>
      </c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246"/>
      <c r="AQ13" s="246"/>
      <c r="AR13" s="246"/>
      <c r="AS13" s="246"/>
      <c r="AT13" s="246"/>
      <c r="AU13" s="246"/>
      <c r="AV13" s="246"/>
      <c r="AW13" s="246"/>
      <c r="AX13" s="246"/>
      <c r="AY13" s="246"/>
      <c r="AZ13" s="246"/>
      <c r="BA13" s="246"/>
      <c r="BB13" s="246"/>
      <c r="BC13" s="246"/>
      <c r="BD13" s="246"/>
      <c r="BE13" s="246"/>
      <c r="BF13" s="246"/>
      <c r="BG13" s="246"/>
      <c r="BH13" s="246"/>
      <c r="BI13" s="246"/>
      <c r="BJ13" s="246"/>
      <c r="BK13" s="246"/>
      <c r="BL13" s="246"/>
      <c r="BM13" s="247"/>
    </row>
    <row r="14" spans="1:65" s="1" customFormat="1" ht="13.5" customHeight="1">
      <c r="A14" s="179" t="s">
        <v>122</v>
      </c>
      <c r="B14" s="180"/>
      <c r="C14" s="180"/>
      <c r="D14" s="180"/>
      <c r="E14" s="180"/>
      <c r="F14" s="180"/>
      <c r="G14" s="180"/>
      <c r="H14" s="180"/>
      <c r="I14" s="181"/>
      <c r="J14" s="182" t="s">
        <v>123</v>
      </c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183"/>
      <c r="AR14" s="183"/>
      <c r="AS14" s="183"/>
      <c r="AT14" s="183"/>
      <c r="AU14" s="183"/>
      <c r="AV14" s="183"/>
      <c r="AW14" s="183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4"/>
    </row>
    <row r="15" spans="1:65" s="1" customFormat="1" ht="13.5" customHeight="1">
      <c r="A15" s="179" t="s">
        <v>126</v>
      </c>
      <c r="B15" s="180"/>
      <c r="C15" s="180"/>
      <c r="D15" s="180"/>
      <c r="E15" s="180"/>
      <c r="F15" s="180"/>
      <c r="G15" s="180"/>
      <c r="H15" s="180"/>
      <c r="I15" s="181"/>
      <c r="J15" s="182" t="s">
        <v>127</v>
      </c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183"/>
      <c r="AF15" s="183"/>
      <c r="AG15" s="183"/>
      <c r="AH15" s="183"/>
      <c r="AI15" s="183"/>
      <c r="AJ15" s="183"/>
      <c r="AK15" s="183"/>
      <c r="AL15" s="183"/>
      <c r="AM15" s="183"/>
      <c r="AN15" s="183"/>
      <c r="AO15" s="183"/>
      <c r="AP15" s="183"/>
      <c r="AQ15" s="183"/>
      <c r="AR15" s="183"/>
      <c r="AS15" s="183"/>
      <c r="AT15" s="183"/>
      <c r="AU15" s="183"/>
      <c r="AV15" s="183"/>
      <c r="AW15" s="183"/>
      <c r="AX15" s="183"/>
      <c r="AY15" s="183"/>
      <c r="AZ15" s="183"/>
      <c r="BA15" s="183"/>
      <c r="BB15" s="183"/>
      <c r="BC15" s="183"/>
      <c r="BD15" s="183"/>
      <c r="BE15" s="183"/>
      <c r="BF15" s="183"/>
      <c r="BG15" s="183"/>
      <c r="BH15" s="183"/>
      <c r="BI15" s="183"/>
      <c r="BJ15" s="183"/>
      <c r="BK15" s="183"/>
      <c r="BL15" s="183"/>
      <c r="BM15" s="184"/>
    </row>
    <row r="16" spans="1:65" s="1" customFormat="1" ht="13.5" customHeight="1">
      <c r="A16" s="179" t="s">
        <v>128</v>
      </c>
      <c r="B16" s="180"/>
      <c r="C16" s="180"/>
      <c r="D16" s="180"/>
      <c r="E16" s="180"/>
      <c r="F16" s="180"/>
      <c r="G16" s="180"/>
      <c r="H16" s="180"/>
      <c r="I16" s="181"/>
      <c r="J16" s="182" t="s">
        <v>129</v>
      </c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84"/>
    </row>
    <row r="17" spans="1:66" s="1" customFormat="1" ht="13.5" customHeight="1">
      <c r="A17" s="179" t="s">
        <v>130</v>
      </c>
      <c r="B17" s="180"/>
      <c r="C17" s="180"/>
      <c r="D17" s="180"/>
      <c r="E17" s="180"/>
      <c r="F17" s="180"/>
      <c r="G17" s="180"/>
      <c r="H17" s="180"/>
      <c r="I17" s="181"/>
      <c r="J17" s="182" t="s">
        <v>131</v>
      </c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4"/>
    </row>
    <row r="18" spans="1:66" s="1" customFormat="1" ht="13.5" customHeight="1">
      <c r="A18" s="179" t="s">
        <v>132</v>
      </c>
      <c r="B18" s="180"/>
      <c r="C18" s="180"/>
      <c r="D18" s="180"/>
      <c r="E18" s="180"/>
      <c r="F18" s="180"/>
      <c r="G18" s="180"/>
      <c r="H18" s="180"/>
      <c r="I18" s="181"/>
      <c r="J18" s="182" t="s">
        <v>133</v>
      </c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4"/>
      <c r="BN18" s="49"/>
    </row>
    <row r="19" spans="1:66" s="1" customFormat="1" ht="13.5" customHeight="1">
      <c r="A19" s="62" t="s">
        <v>13</v>
      </c>
      <c r="B19" s="63"/>
      <c r="C19" s="63"/>
      <c r="D19" s="63"/>
      <c r="E19" s="63"/>
      <c r="F19" s="63"/>
      <c r="G19" s="63"/>
      <c r="H19" s="63"/>
      <c r="I19" s="64"/>
      <c r="J19" s="248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49"/>
      <c r="AW19" s="249"/>
      <c r="AX19" s="249"/>
      <c r="AY19" s="249"/>
      <c r="AZ19" s="249"/>
      <c r="BA19" s="249"/>
      <c r="BB19" s="249"/>
      <c r="BC19" s="249"/>
      <c r="BD19" s="249"/>
      <c r="BE19" s="249"/>
      <c r="BF19" s="249"/>
      <c r="BG19" s="249"/>
      <c r="BH19" s="249"/>
      <c r="BI19" s="249"/>
      <c r="BJ19" s="249"/>
      <c r="BK19" s="249"/>
      <c r="BL19" s="249"/>
      <c r="BM19" s="250"/>
    </row>
    <row r="20" spans="1:66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6">
      <c r="A21" s="50" t="s">
        <v>45</v>
      </c>
      <c r="B21" s="51"/>
      <c r="C21" s="51"/>
      <c r="D21" s="51"/>
      <c r="E21" s="51"/>
      <c r="F21" s="51"/>
      <c r="G21" s="52"/>
      <c r="H21" s="8"/>
      <c r="I21" s="9"/>
      <c r="J21" s="9"/>
      <c r="K21" s="9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</row>
    <row r="22" spans="1:66">
      <c r="A22" s="99" t="s">
        <v>15</v>
      </c>
      <c r="B22" s="100"/>
      <c r="C22" s="99" t="s">
        <v>16</v>
      </c>
      <c r="D22" s="103"/>
      <c r="E22" s="103"/>
      <c r="F22" s="103"/>
      <c r="G22" s="100"/>
      <c r="H22" s="99" t="s">
        <v>17</v>
      </c>
      <c r="I22" s="103"/>
      <c r="J22" s="103"/>
      <c r="K22" s="103"/>
      <c r="L22" s="100"/>
      <c r="M22" s="238" t="s">
        <v>46</v>
      </c>
      <c r="N22" s="239"/>
      <c r="O22" s="240"/>
      <c r="P22" s="99" t="s">
        <v>26</v>
      </c>
      <c r="Q22" s="103"/>
      <c r="R22" s="103"/>
      <c r="S22" s="103"/>
      <c r="T22" s="100"/>
      <c r="U22" s="99" t="s">
        <v>47</v>
      </c>
      <c r="V22" s="103"/>
      <c r="W22" s="103"/>
      <c r="X22" s="103"/>
      <c r="Y22" s="100"/>
      <c r="Z22" s="238" t="s">
        <v>48</v>
      </c>
      <c r="AA22" s="239"/>
      <c r="AB22" s="240"/>
      <c r="AC22" s="238" t="s">
        <v>49</v>
      </c>
      <c r="AD22" s="239"/>
      <c r="AE22" s="240"/>
      <c r="AF22" s="99" t="s">
        <v>18</v>
      </c>
      <c r="AG22" s="103"/>
      <c r="AH22" s="103"/>
      <c r="AI22" s="103"/>
      <c r="AJ22" s="100"/>
      <c r="AK22" s="105" t="s">
        <v>30</v>
      </c>
      <c r="AL22" s="106"/>
      <c r="AM22" s="106"/>
      <c r="AN22" s="107"/>
      <c r="AO22" s="99" t="s">
        <v>50</v>
      </c>
      <c r="AP22" s="103"/>
      <c r="AQ22" s="103"/>
      <c r="AR22" s="103"/>
      <c r="AS22" s="103"/>
      <c r="AT22" s="100"/>
      <c r="AU22" s="99" t="s">
        <v>20</v>
      </c>
      <c r="AV22" s="103"/>
      <c r="AW22" s="103"/>
      <c r="AX22" s="103"/>
      <c r="AY22" s="103"/>
      <c r="AZ22" s="103"/>
      <c r="BA22" s="103"/>
      <c r="BB22" s="103"/>
      <c r="BC22" s="103"/>
      <c r="BD22" s="100"/>
    </row>
    <row r="23" spans="1:66">
      <c r="A23" s="101"/>
      <c r="B23" s="102"/>
      <c r="C23" s="101"/>
      <c r="D23" s="104"/>
      <c r="E23" s="104"/>
      <c r="F23" s="104"/>
      <c r="G23" s="102"/>
      <c r="H23" s="101"/>
      <c r="I23" s="104"/>
      <c r="J23" s="104"/>
      <c r="K23" s="104"/>
      <c r="L23" s="102"/>
      <c r="M23" s="241"/>
      <c r="N23" s="242"/>
      <c r="O23" s="243"/>
      <c r="P23" s="101"/>
      <c r="Q23" s="104"/>
      <c r="R23" s="104"/>
      <c r="S23" s="104"/>
      <c r="T23" s="102"/>
      <c r="U23" s="101"/>
      <c r="V23" s="104"/>
      <c r="W23" s="104"/>
      <c r="X23" s="104"/>
      <c r="Y23" s="102"/>
      <c r="Z23" s="241"/>
      <c r="AA23" s="242"/>
      <c r="AB23" s="243"/>
      <c r="AC23" s="241"/>
      <c r="AD23" s="242"/>
      <c r="AE23" s="243"/>
      <c r="AF23" s="101"/>
      <c r="AG23" s="104"/>
      <c r="AH23" s="104"/>
      <c r="AI23" s="104"/>
      <c r="AJ23" s="102"/>
      <c r="AK23" s="244" t="s">
        <v>31</v>
      </c>
      <c r="AL23" s="244"/>
      <c r="AM23" s="244" t="s">
        <v>32</v>
      </c>
      <c r="AN23" s="244"/>
      <c r="AO23" s="101"/>
      <c r="AP23" s="104"/>
      <c r="AQ23" s="104"/>
      <c r="AR23" s="104"/>
      <c r="AS23" s="104"/>
      <c r="AT23" s="102"/>
      <c r="AU23" s="101"/>
      <c r="AV23" s="104"/>
      <c r="AW23" s="104"/>
      <c r="AX23" s="104"/>
      <c r="AY23" s="104"/>
      <c r="AZ23" s="104"/>
      <c r="BA23" s="104"/>
      <c r="BB23" s="104"/>
      <c r="BC23" s="104"/>
      <c r="BD23" s="102"/>
    </row>
    <row r="24" spans="1:66" ht="48" customHeight="1">
      <c r="A24" s="185">
        <f>ROW()-23</f>
        <v>1</v>
      </c>
      <c r="B24" s="186"/>
      <c r="C24" s="187" t="s">
        <v>70</v>
      </c>
      <c r="D24" s="188"/>
      <c r="E24" s="188"/>
      <c r="F24" s="188"/>
      <c r="G24" s="189"/>
      <c r="H24" s="197" t="s">
        <v>63</v>
      </c>
      <c r="I24" s="198"/>
      <c r="J24" s="198"/>
      <c r="K24" s="198"/>
      <c r="L24" s="199"/>
      <c r="M24" s="190" t="s">
        <v>77</v>
      </c>
      <c r="N24" s="191"/>
      <c r="O24" s="192"/>
      <c r="P24" s="190" t="s">
        <v>78</v>
      </c>
      <c r="Q24" s="191"/>
      <c r="R24" s="191"/>
      <c r="S24" s="191"/>
      <c r="T24" s="192"/>
      <c r="U24" s="190" t="s">
        <v>69</v>
      </c>
      <c r="V24" s="191"/>
      <c r="W24" s="191"/>
      <c r="X24" s="191"/>
      <c r="Y24" s="192"/>
      <c r="Z24" s="193">
        <f>LEN(C24)</f>
        <v>9</v>
      </c>
      <c r="AA24" s="193"/>
      <c r="AB24" s="193"/>
      <c r="AC24" s="193">
        <f>3*(LENB(C24)-LEN(C24)) + 2*LEN(C24) - LENB(C24)</f>
        <v>27</v>
      </c>
      <c r="AD24" s="193"/>
      <c r="AE24" s="193"/>
      <c r="AF24" s="194" t="s">
        <v>79</v>
      </c>
      <c r="AG24" s="195"/>
      <c r="AH24" s="195"/>
      <c r="AI24" s="195"/>
      <c r="AJ24" s="196"/>
      <c r="AK24" s="194">
        <v>1</v>
      </c>
      <c r="AL24" s="196"/>
      <c r="AM24" s="194">
        <v>1</v>
      </c>
      <c r="AN24" s="196"/>
      <c r="AO24" s="194" t="s">
        <v>63</v>
      </c>
      <c r="AP24" s="195"/>
      <c r="AQ24" s="195"/>
      <c r="AR24" s="195"/>
      <c r="AS24" s="195"/>
      <c r="AT24" s="196"/>
      <c r="AU24" s="251" t="s">
        <v>97</v>
      </c>
      <c r="AV24" s="252"/>
      <c r="AW24" s="252"/>
      <c r="AX24" s="252"/>
      <c r="AY24" s="252"/>
      <c r="AZ24" s="252"/>
      <c r="BA24" s="252"/>
      <c r="BB24" s="252"/>
      <c r="BC24" s="252"/>
      <c r="BD24" s="253"/>
    </row>
    <row r="25" spans="1:66" ht="30.75" customHeight="1">
      <c r="A25" s="260">
        <f>ROW()-23</f>
        <v>2</v>
      </c>
      <c r="B25" s="261"/>
      <c r="C25" s="197" t="s">
        <v>151</v>
      </c>
      <c r="D25" s="198"/>
      <c r="E25" s="198"/>
      <c r="F25" s="198"/>
      <c r="G25" s="199"/>
      <c r="H25" s="182" t="s">
        <v>63</v>
      </c>
      <c r="I25" s="183"/>
      <c r="J25" s="183"/>
      <c r="K25" s="183"/>
      <c r="L25" s="184"/>
      <c r="M25" s="190" t="s">
        <v>77</v>
      </c>
      <c r="N25" s="191"/>
      <c r="O25" s="192"/>
      <c r="P25" s="190" t="s">
        <v>78</v>
      </c>
      <c r="Q25" s="191"/>
      <c r="R25" s="191"/>
      <c r="S25" s="191"/>
      <c r="T25" s="192"/>
      <c r="U25" s="190" t="s">
        <v>69</v>
      </c>
      <c r="V25" s="191"/>
      <c r="W25" s="191"/>
      <c r="X25" s="191"/>
      <c r="Y25" s="192"/>
      <c r="Z25" s="202">
        <f>LEN(C25)</f>
        <v>7</v>
      </c>
      <c r="AA25" s="203"/>
      <c r="AB25" s="204"/>
      <c r="AC25" s="202">
        <f>3*(LENB(C25)-LEN(C25)) + 2*LEN(C25) - LENB(C25)</f>
        <v>21</v>
      </c>
      <c r="AD25" s="203"/>
      <c r="AE25" s="204"/>
      <c r="AF25" s="194" t="s">
        <v>79</v>
      </c>
      <c r="AG25" s="195"/>
      <c r="AH25" s="195"/>
      <c r="AI25" s="195"/>
      <c r="AJ25" s="196"/>
      <c r="AK25" s="200">
        <v>1</v>
      </c>
      <c r="AL25" s="200"/>
      <c r="AM25" s="194">
        <v>1</v>
      </c>
      <c r="AN25" s="196"/>
      <c r="AO25" s="194" t="s">
        <v>63</v>
      </c>
      <c r="AP25" s="195"/>
      <c r="AQ25" s="195"/>
      <c r="AR25" s="195"/>
      <c r="AS25" s="195"/>
      <c r="AT25" s="196"/>
      <c r="AU25" s="251" t="s">
        <v>152</v>
      </c>
      <c r="AV25" s="252"/>
      <c r="AW25" s="252"/>
      <c r="AX25" s="252"/>
      <c r="AY25" s="252"/>
      <c r="AZ25" s="252"/>
      <c r="BA25" s="252"/>
      <c r="BB25" s="252"/>
      <c r="BC25" s="252"/>
      <c r="BD25" s="253"/>
    </row>
    <row r="26" spans="1:66" ht="30.75" customHeight="1">
      <c r="A26" s="185">
        <f t="shared" ref="A26:A37" si="0">ROW()-23</f>
        <v>3</v>
      </c>
      <c r="B26" s="186"/>
      <c r="C26" s="187" t="s">
        <v>72</v>
      </c>
      <c r="D26" s="188"/>
      <c r="E26" s="188"/>
      <c r="F26" s="188"/>
      <c r="G26" s="189"/>
      <c r="H26" s="197" t="s">
        <v>63</v>
      </c>
      <c r="I26" s="198"/>
      <c r="J26" s="198"/>
      <c r="K26" s="198"/>
      <c r="L26" s="199"/>
      <c r="M26" s="190" t="s">
        <v>77</v>
      </c>
      <c r="N26" s="191"/>
      <c r="O26" s="192"/>
      <c r="P26" s="190" t="s">
        <v>78</v>
      </c>
      <c r="Q26" s="191"/>
      <c r="R26" s="191"/>
      <c r="S26" s="191"/>
      <c r="T26" s="192"/>
      <c r="U26" s="190" t="s">
        <v>69</v>
      </c>
      <c r="V26" s="191"/>
      <c r="W26" s="191"/>
      <c r="X26" s="191"/>
      <c r="Y26" s="192"/>
      <c r="Z26" s="193">
        <f t="shared" ref="Z26:Z29" si="1">LEN(C26)</f>
        <v>7</v>
      </c>
      <c r="AA26" s="193"/>
      <c r="AB26" s="193"/>
      <c r="AC26" s="193">
        <f t="shared" ref="AC26:AC29" si="2">3*(LENB(C26)-LEN(C26)) + 2*LEN(C26) - LENB(C26)</f>
        <v>21</v>
      </c>
      <c r="AD26" s="193"/>
      <c r="AE26" s="193"/>
      <c r="AF26" s="194" t="s">
        <v>79</v>
      </c>
      <c r="AG26" s="195"/>
      <c r="AH26" s="195"/>
      <c r="AI26" s="195"/>
      <c r="AJ26" s="196"/>
      <c r="AK26" s="200">
        <v>1</v>
      </c>
      <c r="AL26" s="200"/>
      <c r="AM26" s="200">
        <v>1</v>
      </c>
      <c r="AN26" s="200"/>
      <c r="AO26" s="194" t="s">
        <v>63</v>
      </c>
      <c r="AP26" s="195"/>
      <c r="AQ26" s="195"/>
      <c r="AR26" s="195"/>
      <c r="AS26" s="195"/>
      <c r="AT26" s="196"/>
      <c r="AU26" s="251" t="s">
        <v>98</v>
      </c>
      <c r="AV26" s="252"/>
      <c r="AW26" s="252"/>
      <c r="AX26" s="252"/>
      <c r="AY26" s="252"/>
      <c r="AZ26" s="252"/>
      <c r="BA26" s="252"/>
      <c r="BB26" s="252"/>
      <c r="BC26" s="252"/>
      <c r="BD26" s="253"/>
    </row>
    <row r="27" spans="1:66" ht="30.75" customHeight="1">
      <c r="A27" s="185">
        <f t="shared" si="0"/>
        <v>4</v>
      </c>
      <c r="B27" s="186"/>
      <c r="C27" s="187" t="s">
        <v>73</v>
      </c>
      <c r="D27" s="188"/>
      <c r="E27" s="188"/>
      <c r="F27" s="188"/>
      <c r="G27" s="189"/>
      <c r="H27" s="197" t="s">
        <v>63</v>
      </c>
      <c r="I27" s="198"/>
      <c r="J27" s="198"/>
      <c r="K27" s="198"/>
      <c r="L27" s="199"/>
      <c r="M27" s="190" t="s">
        <v>77</v>
      </c>
      <c r="N27" s="191"/>
      <c r="O27" s="192"/>
      <c r="P27" s="190" t="s">
        <v>78</v>
      </c>
      <c r="Q27" s="191"/>
      <c r="R27" s="191"/>
      <c r="S27" s="191"/>
      <c r="T27" s="192"/>
      <c r="U27" s="190" t="s">
        <v>69</v>
      </c>
      <c r="V27" s="191"/>
      <c r="W27" s="191"/>
      <c r="X27" s="191"/>
      <c r="Y27" s="192"/>
      <c r="Z27" s="193">
        <f t="shared" si="1"/>
        <v>11</v>
      </c>
      <c r="AA27" s="193"/>
      <c r="AB27" s="193"/>
      <c r="AC27" s="193">
        <f t="shared" si="2"/>
        <v>33</v>
      </c>
      <c r="AD27" s="193"/>
      <c r="AE27" s="193"/>
      <c r="AF27" s="194" t="s">
        <v>79</v>
      </c>
      <c r="AG27" s="195"/>
      <c r="AH27" s="195"/>
      <c r="AI27" s="195"/>
      <c r="AJ27" s="196"/>
      <c r="AK27" s="194">
        <v>1</v>
      </c>
      <c r="AL27" s="196"/>
      <c r="AM27" s="194">
        <v>1</v>
      </c>
      <c r="AN27" s="196"/>
      <c r="AO27" s="194" t="s">
        <v>63</v>
      </c>
      <c r="AP27" s="195"/>
      <c r="AQ27" s="195"/>
      <c r="AR27" s="195"/>
      <c r="AS27" s="195"/>
      <c r="AT27" s="196"/>
      <c r="AU27" s="251" t="s">
        <v>99</v>
      </c>
      <c r="AV27" s="252"/>
      <c r="AW27" s="252"/>
      <c r="AX27" s="252"/>
      <c r="AY27" s="252"/>
      <c r="AZ27" s="252"/>
      <c r="BA27" s="252"/>
      <c r="BB27" s="252"/>
      <c r="BC27" s="252"/>
      <c r="BD27" s="253"/>
    </row>
    <row r="28" spans="1:66" ht="30.75" customHeight="1">
      <c r="A28" s="185">
        <f t="shared" si="0"/>
        <v>5</v>
      </c>
      <c r="B28" s="186"/>
      <c r="C28" s="187" t="s">
        <v>74</v>
      </c>
      <c r="D28" s="188"/>
      <c r="E28" s="188"/>
      <c r="F28" s="188"/>
      <c r="G28" s="189"/>
      <c r="H28" s="197" t="s">
        <v>63</v>
      </c>
      <c r="I28" s="198"/>
      <c r="J28" s="198"/>
      <c r="K28" s="198"/>
      <c r="L28" s="199"/>
      <c r="M28" s="190" t="s">
        <v>77</v>
      </c>
      <c r="N28" s="191"/>
      <c r="O28" s="192"/>
      <c r="P28" s="190" t="s">
        <v>78</v>
      </c>
      <c r="Q28" s="191"/>
      <c r="R28" s="191"/>
      <c r="S28" s="191"/>
      <c r="T28" s="192"/>
      <c r="U28" s="190" t="s">
        <v>69</v>
      </c>
      <c r="V28" s="191"/>
      <c r="W28" s="191"/>
      <c r="X28" s="191"/>
      <c r="Y28" s="192"/>
      <c r="Z28" s="193">
        <f t="shared" si="1"/>
        <v>8</v>
      </c>
      <c r="AA28" s="193"/>
      <c r="AB28" s="193"/>
      <c r="AC28" s="193">
        <f t="shared" si="2"/>
        <v>24</v>
      </c>
      <c r="AD28" s="193"/>
      <c r="AE28" s="193"/>
      <c r="AF28" s="194" t="s">
        <v>79</v>
      </c>
      <c r="AG28" s="195"/>
      <c r="AH28" s="195"/>
      <c r="AI28" s="195"/>
      <c r="AJ28" s="196"/>
      <c r="AK28" s="200">
        <v>1</v>
      </c>
      <c r="AL28" s="200"/>
      <c r="AM28" s="200">
        <v>1</v>
      </c>
      <c r="AN28" s="200"/>
      <c r="AO28" s="194" t="s">
        <v>63</v>
      </c>
      <c r="AP28" s="195"/>
      <c r="AQ28" s="195"/>
      <c r="AR28" s="195"/>
      <c r="AS28" s="195"/>
      <c r="AT28" s="196"/>
      <c r="AU28" s="251" t="s">
        <v>100</v>
      </c>
      <c r="AV28" s="252"/>
      <c r="AW28" s="252"/>
      <c r="AX28" s="252"/>
      <c r="AY28" s="252"/>
      <c r="AZ28" s="252"/>
      <c r="BA28" s="252"/>
      <c r="BB28" s="252"/>
      <c r="BC28" s="252"/>
      <c r="BD28" s="253"/>
    </row>
    <row r="29" spans="1:66" ht="30.75" customHeight="1">
      <c r="A29" s="185">
        <f t="shared" si="0"/>
        <v>6</v>
      </c>
      <c r="B29" s="186"/>
      <c r="C29" s="187" t="s">
        <v>75</v>
      </c>
      <c r="D29" s="188"/>
      <c r="E29" s="188"/>
      <c r="F29" s="188"/>
      <c r="G29" s="189"/>
      <c r="H29" s="197" t="s">
        <v>63</v>
      </c>
      <c r="I29" s="198"/>
      <c r="J29" s="198"/>
      <c r="K29" s="198"/>
      <c r="L29" s="199"/>
      <c r="M29" s="190" t="s">
        <v>77</v>
      </c>
      <c r="N29" s="191"/>
      <c r="O29" s="192"/>
      <c r="P29" s="190" t="s">
        <v>78</v>
      </c>
      <c r="Q29" s="191"/>
      <c r="R29" s="191"/>
      <c r="S29" s="191"/>
      <c r="T29" s="192"/>
      <c r="U29" s="190" t="s">
        <v>69</v>
      </c>
      <c r="V29" s="191"/>
      <c r="W29" s="191"/>
      <c r="X29" s="191"/>
      <c r="Y29" s="192"/>
      <c r="Z29" s="193">
        <f t="shared" si="1"/>
        <v>6</v>
      </c>
      <c r="AA29" s="193"/>
      <c r="AB29" s="193"/>
      <c r="AC29" s="193">
        <f t="shared" si="2"/>
        <v>18</v>
      </c>
      <c r="AD29" s="193"/>
      <c r="AE29" s="193"/>
      <c r="AF29" s="194" t="s">
        <v>79</v>
      </c>
      <c r="AG29" s="195"/>
      <c r="AH29" s="195"/>
      <c r="AI29" s="195"/>
      <c r="AJ29" s="196"/>
      <c r="AK29" s="194">
        <v>1</v>
      </c>
      <c r="AL29" s="196"/>
      <c r="AM29" s="194">
        <v>1</v>
      </c>
      <c r="AN29" s="196"/>
      <c r="AO29" s="194" t="s">
        <v>63</v>
      </c>
      <c r="AP29" s="195"/>
      <c r="AQ29" s="195"/>
      <c r="AR29" s="195"/>
      <c r="AS29" s="195"/>
      <c r="AT29" s="196"/>
      <c r="AU29" s="251" t="s">
        <v>75</v>
      </c>
      <c r="AV29" s="252"/>
      <c r="AW29" s="252"/>
      <c r="AX29" s="252"/>
      <c r="AY29" s="252"/>
      <c r="AZ29" s="252"/>
      <c r="BA29" s="252"/>
      <c r="BB29" s="252"/>
      <c r="BC29" s="252"/>
      <c r="BD29" s="253"/>
    </row>
    <row r="30" spans="1:66" ht="30.75" customHeight="1">
      <c r="A30" s="260">
        <f t="shared" si="0"/>
        <v>7</v>
      </c>
      <c r="B30" s="261"/>
      <c r="C30" s="197" t="s">
        <v>153</v>
      </c>
      <c r="D30" s="198"/>
      <c r="E30" s="198"/>
      <c r="F30" s="198"/>
      <c r="G30" s="199"/>
      <c r="H30" s="182" t="s">
        <v>63</v>
      </c>
      <c r="I30" s="183"/>
      <c r="J30" s="183"/>
      <c r="K30" s="183"/>
      <c r="L30" s="184"/>
      <c r="M30" s="190" t="s">
        <v>77</v>
      </c>
      <c r="N30" s="191"/>
      <c r="O30" s="192"/>
      <c r="P30" s="190" t="s">
        <v>78</v>
      </c>
      <c r="Q30" s="191"/>
      <c r="R30" s="191"/>
      <c r="S30" s="191"/>
      <c r="T30" s="192"/>
      <c r="U30" s="190" t="s">
        <v>69</v>
      </c>
      <c r="V30" s="191"/>
      <c r="W30" s="191"/>
      <c r="X30" s="191"/>
      <c r="Y30" s="192"/>
      <c r="Z30" s="202">
        <f>LEN(C30)</f>
        <v>3</v>
      </c>
      <c r="AA30" s="203"/>
      <c r="AB30" s="204"/>
      <c r="AC30" s="202">
        <f>3*(LENB(C30)-LEN(C30)) + 2*LEN(C30) - LENB(C30)</f>
        <v>9</v>
      </c>
      <c r="AD30" s="203"/>
      <c r="AE30" s="204"/>
      <c r="AF30" s="194" t="s">
        <v>79</v>
      </c>
      <c r="AG30" s="195"/>
      <c r="AH30" s="195"/>
      <c r="AI30" s="195"/>
      <c r="AJ30" s="196"/>
      <c r="AK30" s="194">
        <v>1</v>
      </c>
      <c r="AL30" s="196"/>
      <c r="AM30" s="194">
        <v>1</v>
      </c>
      <c r="AN30" s="196"/>
      <c r="AO30" s="194" t="s">
        <v>63</v>
      </c>
      <c r="AP30" s="195"/>
      <c r="AQ30" s="195"/>
      <c r="AR30" s="195"/>
      <c r="AS30" s="195"/>
      <c r="AT30" s="196"/>
      <c r="AU30" s="251" t="s">
        <v>154</v>
      </c>
      <c r="AV30" s="252"/>
      <c r="AW30" s="252"/>
      <c r="AX30" s="252"/>
      <c r="AY30" s="252"/>
      <c r="AZ30" s="252"/>
      <c r="BA30" s="252"/>
      <c r="BB30" s="252"/>
      <c r="BC30" s="252"/>
      <c r="BD30" s="253"/>
    </row>
    <row r="31" spans="1:66" ht="48" customHeight="1">
      <c r="A31" s="185">
        <f t="shared" si="0"/>
        <v>8</v>
      </c>
      <c r="B31" s="186"/>
      <c r="C31" s="187" t="s">
        <v>70</v>
      </c>
      <c r="D31" s="188"/>
      <c r="E31" s="188"/>
      <c r="F31" s="188"/>
      <c r="G31" s="189"/>
      <c r="H31" s="197" t="s">
        <v>161</v>
      </c>
      <c r="I31" s="198"/>
      <c r="J31" s="198"/>
      <c r="K31" s="198"/>
      <c r="L31" s="198"/>
      <c r="M31" s="190" t="s">
        <v>68</v>
      </c>
      <c r="N31" s="191"/>
      <c r="O31" s="192"/>
      <c r="P31" s="190" t="s">
        <v>96</v>
      </c>
      <c r="Q31" s="191"/>
      <c r="R31" s="191"/>
      <c r="S31" s="191"/>
      <c r="T31" s="192"/>
      <c r="U31" s="190" t="s">
        <v>69</v>
      </c>
      <c r="V31" s="191"/>
      <c r="W31" s="191"/>
      <c r="X31" s="191"/>
      <c r="Y31" s="192"/>
      <c r="Z31" s="190">
        <v>21</v>
      </c>
      <c r="AA31" s="191"/>
      <c r="AB31" s="192"/>
      <c r="AC31" s="190">
        <v>21</v>
      </c>
      <c r="AD31" s="191"/>
      <c r="AE31" s="192"/>
      <c r="AF31" s="194" t="s">
        <v>79</v>
      </c>
      <c r="AG31" s="195"/>
      <c r="AH31" s="195"/>
      <c r="AI31" s="195"/>
      <c r="AJ31" s="196"/>
      <c r="AK31" s="200">
        <v>1</v>
      </c>
      <c r="AL31" s="200"/>
      <c r="AM31" s="194">
        <v>1</v>
      </c>
      <c r="AN31" s="196"/>
      <c r="AO31" s="194" t="s">
        <v>63</v>
      </c>
      <c r="AP31" s="195"/>
      <c r="AQ31" s="195"/>
      <c r="AR31" s="195"/>
      <c r="AS31" s="195"/>
      <c r="AT31" s="196"/>
      <c r="AU31" s="251"/>
      <c r="AV31" s="252"/>
      <c r="AW31" s="252"/>
      <c r="AX31" s="252"/>
      <c r="AY31" s="252"/>
      <c r="AZ31" s="252"/>
      <c r="BA31" s="252"/>
      <c r="BB31" s="252"/>
      <c r="BC31" s="252"/>
      <c r="BD31" s="253"/>
      <c r="BG31" s="37"/>
    </row>
    <row r="32" spans="1:66" ht="41.25" customHeight="1">
      <c r="A32" s="260">
        <f>ROW()-23</f>
        <v>9</v>
      </c>
      <c r="B32" s="261"/>
      <c r="C32" s="197" t="s">
        <v>151</v>
      </c>
      <c r="D32" s="198"/>
      <c r="E32" s="198"/>
      <c r="F32" s="198"/>
      <c r="G32" s="199"/>
      <c r="H32" s="262" t="s">
        <v>155</v>
      </c>
      <c r="I32" s="263"/>
      <c r="J32" s="263"/>
      <c r="K32" s="263"/>
      <c r="L32" s="264"/>
      <c r="M32" s="190" t="s">
        <v>68</v>
      </c>
      <c r="N32" s="191"/>
      <c r="O32" s="192"/>
      <c r="P32" s="190" t="s">
        <v>156</v>
      </c>
      <c r="Q32" s="191"/>
      <c r="R32" s="191"/>
      <c r="S32" s="191"/>
      <c r="T32" s="192"/>
      <c r="U32" s="190" t="s">
        <v>69</v>
      </c>
      <c r="V32" s="191"/>
      <c r="W32" s="191"/>
      <c r="X32" s="191"/>
      <c r="Y32" s="192"/>
      <c r="Z32" s="193">
        <v>6</v>
      </c>
      <c r="AA32" s="193"/>
      <c r="AB32" s="193"/>
      <c r="AC32" s="193">
        <v>6</v>
      </c>
      <c r="AD32" s="193"/>
      <c r="AE32" s="193"/>
      <c r="AF32" s="194" t="s">
        <v>79</v>
      </c>
      <c r="AG32" s="195"/>
      <c r="AH32" s="195"/>
      <c r="AI32" s="195"/>
      <c r="AJ32" s="196"/>
      <c r="AK32" s="194">
        <v>1</v>
      </c>
      <c r="AL32" s="196"/>
      <c r="AM32" s="194">
        <v>1</v>
      </c>
      <c r="AN32" s="196"/>
      <c r="AO32" s="194" t="s">
        <v>63</v>
      </c>
      <c r="AP32" s="195"/>
      <c r="AQ32" s="195"/>
      <c r="AR32" s="195"/>
      <c r="AS32" s="195"/>
      <c r="AT32" s="196"/>
      <c r="AU32" s="251"/>
      <c r="AV32" s="252"/>
      <c r="AW32" s="252"/>
      <c r="AX32" s="252"/>
      <c r="AY32" s="252"/>
      <c r="AZ32" s="252"/>
      <c r="BA32" s="252"/>
      <c r="BB32" s="252"/>
      <c r="BC32" s="252"/>
      <c r="BD32" s="253"/>
    </row>
    <row r="33" spans="1:62" ht="30.75" customHeight="1">
      <c r="A33" s="185">
        <f t="shared" si="0"/>
        <v>10</v>
      </c>
      <c r="B33" s="186"/>
      <c r="C33" s="187" t="s">
        <v>136</v>
      </c>
      <c r="D33" s="188"/>
      <c r="E33" s="188"/>
      <c r="F33" s="188"/>
      <c r="G33" s="189"/>
      <c r="H33" s="197" t="s">
        <v>148</v>
      </c>
      <c r="I33" s="198"/>
      <c r="J33" s="198"/>
      <c r="K33" s="198"/>
      <c r="L33" s="198"/>
      <c r="M33" s="190" t="s">
        <v>68</v>
      </c>
      <c r="N33" s="191"/>
      <c r="O33" s="192"/>
      <c r="P33" s="201" t="s">
        <v>80</v>
      </c>
      <c r="Q33" s="201"/>
      <c r="R33" s="201"/>
      <c r="S33" s="201"/>
      <c r="T33" s="201"/>
      <c r="U33" s="190" t="s">
        <v>81</v>
      </c>
      <c r="V33" s="191"/>
      <c r="W33" s="191"/>
      <c r="X33" s="191"/>
      <c r="Y33" s="192"/>
      <c r="Z33" s="202">
        <v>10</v>
      </c>
      <c r="AA33" s="203"/>
      <c r="AB33" s="204"/>
      <c r="AC33" s="202">
        <v>10</v>
      </c>
      <c r="AD33" s="203"/>
      <c r="AE33" s="204"/>
      <c r="AF33" s="194" t="s">
        <v>79</v>
      </c>
      <c r="AG33" s="195"/>
      <c r="AH33" s="195"/>
      <c r="AI33" s="195"/>
      <c r="AJ33" s="196"/>
      <c r="AK33" s="200">
        <v>1</v>
      </c>
      <c r="AL33" s="200"/>
      <c r="AM33" s="200">
        <v>1</v>
      </c>
      <c r="AN33" s="200"/>
      <c r="AO33" s="194" t="s">
        <v>63</v>
      </c>
      <c r="AP33" s="195"/>
      <c r="AQ33" s="195"/>
      <c r="AR33" s="195"/>
      <c r="AS33" s="195"/>
      <c r="AT33" s="196"/>
      <c r="AU33" s="251"/>
      <c r="AV33" s="252"/>
      <c r="AW33" s="252"/>
      <c r="AX33" s="252"/>
      <c r="AY33" s="252"/>
      <c r="AZ33" s="252"/>
      <c r="BA33" s="252"/>
      <c r="BB33" s="252"/>
      <c r="BC33" s="252"/>
      <c r="BD33" s="253"/>
      <c r="BG33" s="38"/>
    </row>
    <row r="34" spans="1:62" ht="30.75" customHeight="1">
      <c r="A34" s="185">
        <f t="shared" si="0"/>
        <v>11</v>
      </c>
      <c r="B34" s="186"/>
      <c r="C34" s="187" t="s">
        <v>137</v>
      </c>
      <c r="D34" s="188"/>
      <c r="E34" s="188"/>
      <c r="F34" s="188"/>
      <c r="G34" s="189"/>
      <c r="H34" s="197" t="s">
        <v>149</v>
      </c>
      <c r="I34" s="198"/>
      <c r="J34" s="198"/>
      <c r="K34" s="198"/>
      <c r="L34" s="198"/>
      <c r="M34" s="190" t="s">
        <v>68</v>
      </c>
      <c r="N34" s="191"/>
      <c r="O34" s="192"/>
      <c r="P34" s="201" t="s">
        <v>95</v>
      </c>
      <c r="Q34" s="201"/>
      <c r="R34" s="201"/>
      <c r="S34" s="201"/>
      <c r="T34" s="201"/>
      <c r="U34" s="190" t="s">
        <v>69</v>
      </c>
      <c r="V34" s="191"/>
      <c r="W34" s="191"/>
      <c r="X34" s="191"/>
      <c r="Y34" s="192"/>
      <c r="Z34" s="202">
        <v>10</v>
      </c>
      <c r="AA34" s="203"/>
      <c r="AB34" s="204"/>
      <c r="AC34" s="202">
        <v>10</v>
      </c>
      <c r="AD34" s="203"/>
      <c r="AE34" s="204"/>
      <c r="AF34" s="194" t="s">
        <v>79</v>
      </c>
      <c r="AG34" s="195"/>
      <c r="AH34" s="195"/>
      <c r="AI34" s="195"/>
      <c r="AJ34" s="196"/>
      <c r="AK34" s="194">
        <v>0</v>
      </c>
      <c r="AL34" s="196"/>
      <c r="AM34" s="194">
        <v>1</v>
      </c>
      <c r="AN34" s="196"/>
      <c r="AO34" s="194" t="s">
        <v>63</v>
      </c>
      <c r="AP34" s="195"/>
      <c r="AQ34" s="195"/>
      <c r="AR34" s="195"/>
      <c r="AS34" s="195"/>
      <c r="AT34" s="196"/>
      <c r="AU34" s="251"/>
      <c r="AV34" s="252"/>
      <c r="AW34" s="252"/>
      <c r="AX34" s="252"/>
      <c r="AY34" s="252"/>
      <c r="AZ34" s="252"/>
      <c r="BA34" s="252"/>
      <c r="BB34" s="252"/>
      <c r="BC34" s="252"/>
      <c r="BD34" s="253"/>
      <c r="BG34" s="39"/>
    </row>
    <row r="35" spans="1:62" ht="30.75" customHeight="1">
      <c r="A35" s="185">
        <f t="shared" si="0"/>
        <v>12</v>
      </c>
      <c r="B35" s="186"/>
      <c r="C35" s="187" t="s">
        <v>138</v>
      </c>
      <c r="D35" s="188"/>
      <c r="E35" s="188"/>
      <c r="F35" s="188"/>
      <c r="G35" s="189"/>
      <c r="H35" s="197" t="s">
        <v>140</v>
      </c>
      <c r="I35" s="198"/>
      <c r="J35" s="198"/>
      <c r="K35" s="198"/>
      <c r="L35" s="198"/>
      <c r="M35" s="190" t="s">
        <v>68</v>
      </c>
      <c r="N35" s="191"/>
      <c r="O35" s="192"/>
      <c r="P35" s="201" t="s">
        <v>95</v>
      </c>
      <c r="Q35" s="201"/>
      <c r="R35" s="201"/>
      <c r="S35" s="201"/>
      <c r="T35" s="201"/>
      <c r="U35" s="190" t="s">
        <v>69</v>
      </c>
      <c r="V35" s="191"/>
      <c r="W35" s="191"/>
      <c r="X35" s="191"/>
      <c r="Y35" s="192"/>
      <c r="Z35" s="202">
        <v>1</v>
      </c>
      <c r="AA35" s="203"/>
      <c r="AB35" s="204"/>
      <c r="AC35" s="202">
        <v>1</v>
      </c>
      <c r="AD35" s="203"/>
      <c r="AE35" s="204"/>
      <c r="AF35" s="194" t="s">
        <v>79</v>
      </c>
      <c r="AG35" s="195"/>
      <c r="AH35" s="195"/>
      <c r="AI35" s="195"/>
      <c r="AJ35" s="196"/>
      <c r="AK35" s="200">
        <v>0</v>
      </c>
      <c r="AL35" s="200"/>
      <c r="AM35" s="200">
        <v>1</v>
      </c>
      <c r="AN35" s="200"/>
      <c r="AO35" s="194" t="s">
        <v>63</v>
      </c>
      <c r="AP35" s="195"/>
      <c r="AQ35" s="195"/>
      <c r="AR35" s="195"/>
      <c r="AS35" s="195"/>
      <c r="AT35" s="196"/>
      <c r="AU35" s="251" t="s">
        <v>101</v>
      </c>
      <c r="AV35" s="252"/>
      <c r="AW35" s="252"/>
      <c r="AX35" s="252"/>
      <c r="AY35" s="252"/>
      <c r="AZ35" s="252"/>
      <c r="BA35" s="252"/>
      <c r="BB35" s="252"/>
      <c r="BC35" s="252"/>
      <c r="BD35" s="253"/>
    </row>
    <row r="36" spans="1:62" ht="30.75" customHeight="1">
      <c r="A36" s="185">
        <f t="shared" si="0"/>
        <v>13</v>
      </c>
      <c r="B36" s="186"/>
      <c r="C36" s="187" t="s">
        <v>139</v>
      </c>
      <c r="D36" s="188"/>
      <c r="E36" s="188"/>
      <c r="F36" s="188"/>
      <c r="G36" s="189"/>
      <c r="H36" s="197" t="s">
        <v>150</v>
      </c>
      <c r="I36" s="198"/>
      <c r="J36" s="198"/>
      <c r="K36" s="198"/>
      <c r="L36" s="198"/>
      <c r="M36" s="190" t="s">
        <v>68</v>
      </c>
      <c r="N36" s="191"/>
      <c r="O36" s="192"/>
      <c r="P36" s="201" t="s">
        <v>95</v>
      </c>
      <c r="Q36" s="201"/>
      <c r="R36" s="201"/>
      <c r="S36" s="201"/>
      <c r="T36" s="201"/>
      <c r="U36" s="190" t="s">
        <v>69</v>
      </c>
      <c r="V36" s="191"/>
      <c r="W36" s="191"/>
      <c r="X36" s="191"/>
      <c r="Y36" s="192"/>
      <c r="Z36" s="202">
        <v>1</v>
      </c>
      <c r="AA36" s="203"/>
      <c r="AB36" s="204"/>
      <c r="AC36" s="202">
        <v>1</v>
      </c>
      <c r="AD36" s="203"/>
      <c r="AE36" s="204"/>
      <c r="AF36" s="194" t="s">
        <v>79</v>
      </c>
      <c r="AG36" s="195"/>
      <c r="AH36" s="195"/>
      <c r="AI36" s="195"/>
      <c r="AJ36" s="196"/>
      <c r="AK36" s="194">
        <v>0</v>
      </c>
      <c r="AL36" s="196"/>
      <c r="AM36" s="194">
        <v>1</v>
      </c>
      <c r="AN36" s="196"/>
      <c r="AO36" s="194" t="s">
        <v>63</v>
      </c>
      <c r="AP36" s="195"/>
      <c r="AQ36" s="195"/>
      <c r="AR36" s="195"/>
      <c r="AS36" s="195"/>
      <c r="AT36" s="196"/>
      <c r="AU36" s="251"/>
      <c r="AV36" s="252"/>
      <c r="AW36" s="252"/>
      <c r="AX36" s="252"/>
      <c r="AY36" s="252"/>
      <c r="AZ36" s="252"/>
      <c r="BA36" s="252"/>
      <c r="BB36" s="252"/>
      <c r="BC36" s="252"/>
      <c r="BD36" s="253"/>
    </row>
    <row r="37" spans="1:62" ht="30.75" customHeight="1">
      <c r="A37" s="260">
        <f t="shared" si="0"/>
        <v>14</v>
      </c>
      <c r="B37" s="261"/>
      <c r="C37" s="197" t="s">
        <v>153</v>
      </c>
      <c r="D37" s="198"/>
      <c r="E37" s="198"/>
      <c r="F37" s="198"/>
      <c r="G37" s="199"/>
      <c r="H37" s="182" t="s">
        <v>157</v>
      </c>
      <c r="I37" s="183"/>
      <c r="J37" s="183"/>
      <c r="K37" s="183"/>
      <c r="L37" s="184"/>
      <c r="M37" s="190" t="s">
        <v>68</v>
      </c>
      <c r="N37" s="191"/>
      <c r="O37" s="192"/>
      <c r="P37" s="201" t="s">
        <v>158</v>
      </c>
      <c r="Q37" s="201"/>
      <c r="R37" s="201"/>
      <c r="S37" s="201"/>
      <c r="T37" s="201"/>
      <c r="U37" s="265" t="s">
        <v>159</v>
      </c>
      <c r="V37" s="266"/>
      <c r="W37" s="266"/>
      <c r="X37" s="266"/>
      <c r="Y37" s="267"/>
      <c r="Z37" s="193">
        <v>10</v>
      </c>
      <c r="AA37" s="193"/>
      <c r="AB37" s="193"/>
      <c r="AC37" s="193">
        <v>10</v>
      </c>
      <c r="AD37" s="193"/>
      <c r="AE37" s="193"/>
      <c r="AF37" s="194" t="s">
        <v>79</v>
      </c>
      <c r="AG37" s="195"/>
      <c r="AH37" s="195"/>
      <c r="AI37" s="195"/>
      <c r="AJ37" s="196"/>
      <c r="AK37" s="200">
        <v>0</v>
      </c>
      <c r="AL37" s="200"/>
      <c r="AM37" s="194">
        <v>1</v>
      </c>
      <c r="AN37" s="196"/>
      <c r="AO37" s="194" t="s">
        <v>63</v>
      </c>
      <c r="AP37" s="195"/>
      <c r="AQ37" s="195"/>
      <c r="AR37" s="195"/>
      <c r="AS37" s="195"/>
      <c r="AT37" s="196"/>
      <c r="AU37" s="251"/>
      <c r="AV37" s="252"/>
      <c r="AW37" s="252"/>
      <c r="AX37" s="252"/>
      <c r="AY37" s="252"/>
      <c r="AZ37" s="252"/>
      <c r="BA37" s="252"/>
      <c r="BB37" s="252"/>
      <c r="BC37" s="252"/>
      <c r="BD37" s="253"/>
    </row>
    <row r="38" spans="1:62" ht="13.15" thickBot="1">
      <c r="A38" s="226"/>
      <c r="B38" s="227"/>
      <c r="C38" s="228" t="s">
        <v>51</v>
      </c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30"/>
      <c r="P38" s="231" t="s">
        <v>52</v>
      </c>
      <c r="Q38" s="232"/>
      <c r="R38" s="232"/>
      <c r="S38" s="232"/>
      <c r="T38" s="233"/>
      <c r="U38" s="234"/>
      <c r="V38" s="235"/>
      <c r="W38" s="235"/>
      <c r="X38" s="235"/>
      <c r="Y38" s="236"/>
      <c r="Z38" s="220"/>
      <c r="AA38" s="221"/>
      <c r="AB38" s="222"/>
      <c r="AC38" s="220">
        <f>IF(P38=A52,2,IF(P38=A53,1,IF(P38=A54,1,)))</f>
        <v>2</v>
      </c>
      <c r="AD38" s="221"/>
      <c r="AE38" s="222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</row>
    <row r="39" spans="1:62" ht="13.15" thickTop="1">
      <c r="A39" s="22" t="s">
        <v>53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4"/>
      <c r="AD39" s="223">
        <f>SUMIF($M$24:O38,"ヘッダ",$Z$24:AB38)</f>
        <v>51</v>
      </c>
      <c r="AE39" s="224"/>
      <c r="AF39" s="225"/>
      <c r="AG39" s="223">
        <f>SUMIF($M$24:O38,"ヘッダ",$AC$24:AE38)</f>
        <v>153</v>
      </c>
      <c r="AH39" s="224"/>
      <c r="AI39" s="225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34"/>
      <c r="BJ39" s="34"/>
    </row>
    <row r="40" spans="1:62">
      <c r="A40" s="25" t="s">
        <v>54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7"/>
      <c r="AD40" s="214">
        <f>SUMIF($M$24:O38,"フッタ",$Z$24:AB38)</f>
        <v>0</v>
      </c>
      <c r="AE40" s="215"/>
      <c r="AF40" s="216"/>
      <c r="AG40" s="214">
        <f>SUMIF($M$24:O38,"フッタ",$AC$24:AE38)</f>
        <v>0</v>
      </c>
      <c r="AH40" s="215"/>
      <c r="AI40" s="216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34"/>
      <c r="BJ40" s="34"/>
    </row>
    <row r="41" spans="1:62">
      <c r="A41" s="25" t="s">
        <v>55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7"/>
      <c r="AD41" s="214">
        <f>SUM($Z$24:AB38)-AD39-AD40</f>
        <v>59</v>
      </c>
      <c r="AE41" s="215"/>
      <c r="AF41" s="216"/>
      <c r="AG41" s="214">
        <f>SUM($AC$24:AE38)-AG39-AG40</f>
        <v>61</v>
      </c>
      <c r="AH41" s="215"/>
      <c r="AI41" s="216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34"/>
      <c r="BJ41" s="34"/>
    </row>
    <row r="42" spans="1:62">
      <c r="A42" s="17"/>
      <c r="B42" s="17"/>
      <c r="C42" s="18"/>
      <c r="D42" s="18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19"/>
      <c r="AL42" s="19"/>
      <c r="AM42" s="19"/>
      <c r="AN42" s="19"/>
      <c r="AO42" s="19"/>
      <c r="AP42" s="34"/>
      <c r="AQ42" s="34"/>
      <c r="AR42" s="34"/>
      <c r="AS42" s="34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20"/>
      <c r="BH42" s="20"/>
      <c r="BI42" s="20"/>
      <c r="BJ42" s="20"/>
    </row>
    <row r="43" spans="1:62">
      <c r="A43" s="217" t="s">
        <v>56</v>
      </c>
      <c r="B43" s="218"/>
      <c r="C43" s="218"/>
      <c r="D43" s="218"/>
      <c r="E43" s="218"/>
      <c r="F43" s="218"/>
      <c r="G43" s="219"/>
      <c r="H43" s="40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3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</row>
    <row r="44" spans="1:62" ht="13.5" customHeight="1">
      <c r="A44" s="205" t="s">
        <v>160</v>
      </c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E44" s="206"/>
      <c r="AF44" s="206"/>
      <c r="AG44" s="206"/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  <c r="BI44" s="206"/>
      <c r="BJ44" s="207"/>
    </row>
    <row r="45" spans="1:62">
      <c r="A45" s="208"/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  <c r="BI45" s="209"/>
      <c r="BJ45" s="210"/>
    </row>
    <row r="46" spans="1:62">
      <c r="A46" s="208"/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10"/>
    </row>
    <row r="47" spans="1:62">
      <c r="A47" s="211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  <c r="BI47" s="212"/>
      <c r="BJ47" s="213"/>
    </row>
    <row r="48" spans="1:62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</row>
    <row r="49" spans="1:6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</row>
    <row r="50" spans="1:62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</row>
    <row r="51" spans="1:62">
      <c r="A51" s="11" t="s">
        <v>57</v>
      </c>
      <c r="B51" s="12"/>
      <c r="C51" s="12"/>
      <c r="D51" s="12"/>
      <c r="E51" s="13"/>
      <c r="F51" s="10"/>
      <c r="G51" s="11" t="s">
        <v>46</v>
      </c>
      <c r="H51" s="12"/>
      <c r="I51" s="12"/>
      <c r="J51" s="12"/>
      <c r="K51" s="12"/>
      <c r="L51" s="13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</row>
    <row r="52" spans="1:62">
      <c r="A52" s="14" t="s">
        <v>52</v>
      </c>
      <c r="B52" s="15"/>
      <c r="C52" s="15"/>
      <c r="D52" s="15"/>
      <c r="E52" s="16"/>
      <c r="F52" s="10"/>
      <c r="G52" s="14" t="s">
        <v>58</v>
      </c>
      <c r="H52" s="15"/>
      <c r="I52" s="15"/>
      <c r="J52" s="15"/>
      <c r="K52" s="15"/>
      <c r="L52" s="16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</row>
    <row r="53" spans="1:62">
      <c r="A53" s="14" t="s">
        <v>59</v>
      </c>
      <c r="B53" s="15"/>
      <c r="C53" s="15"/>
      <c r="D53" s="15"/>
      <c r="E53" s="16"/>
      <c r="F53" s="10"/>
      <c r="G53" s="14" t="s">
        <v>41</v>
      </c>
      <c r="H53" s="15"/>
      <c r="I53" s="15"/>
      <c r="J53" s="15"/>
      <c r="K53" s="15"/>
      <c r="L53" s="16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</row>
    <row r="54" spans="1:62" ht="13.5" customHeight="1">
      <c r="A54" s="14" t="s">
        <v>60</v>
      </c>
      <c r="B54" s="15"/>
      <c r="C54" s="15"/>
      <c r="D54" s="15"/>
      <c r="E54" s="16"/>
      <c r="F54" s="10"/>
      <c r="G54" s="14" t="s">
        <v>61</v>
      </c>
      <c r="H54" s="15"/>
      <c r="I54" s="15"/>
      <c r="J54" s="15"/>
      <c r="K54" s="15"/>
      <c r="L54" s="16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62">
      <c r="A55" s="14" t="s">
        <v>43</v>
      </c>
      <c r="B55" s="15"/>
      <c r="C55" s="15"/>
      <c r="D55" s="15"/>
      <c r="E55" s="16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</sheetData>
  <mergeCells count="254">
    <mergeCell ref="AK37:AL37"/>
    <mergeCell ref="AM37:AN37"/>
    <mergeCell ref="AO37:AT37"/>
    <mergeCell ref="AU37:BD37"/>
    <mergeCell ref="A32:B32"/>
    <mergeCell ref="C32:G32"/>
    <mergeCell ref="H32:L32"/>
    <mergeCell ref="M32:O32"/>
    <mergeCell ref="P32:T32"/>
    <mergeCell ref="U32:Y32"/>
    <mergeCell ref="Z32:AB32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C36:AE36"/>
    <mergeCell ref="U35:Y35"/>
    <mergeCell ref="U36:Y36"/>
    <mergeCell ref="AF34:AJ34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30:B30"/>
    <mergeCell ref="C30:G30"/>
    <mergeCell ref="H30:L30"/>
    <mergeCell ref="M30:O30"/>
    <mergeCell ref="P30:T30"/>
    <mergeCell ref="U30:Y30"/>
    <mergeCell ref="Z30:AB30"/>
    <mergeCell ref="AC30:AE30"/>
    <mergeCell ref="AF30:AJ30"/>
    <mergeCell ref="AU36:BD36"/>
    <mergeCell ref="AO33:AT33"/>
    <mergeCell ref="AO31:AT31"/>
    <mergeCell ref="AO34:AT34"/>
    <mergeCell ref="AO35:AT35"/>
    <mergeCell ref="AO36:AT36"/>
    <mergeCell ref="AO25:AT25"/>
    <mergeCell ref="AU25:BD25"/>
    <mergeCell ref="AK30:AL30"/>
    <mergeCell ref="AM30:AN30"/>
    <mergeCell ref="AO30:AT30"/>
    <mergeCell ref="AU30:BD30"/>
    <mergeCell ref="AK32:AL32"/>
    <mergeCell ref="AM36:AN36"/>
    <mergeCell ref="M36:O36"/>
    <mergeCell ref="AK34:AL34"/>
    <mergeCell ref="AK35:AL35"/>
    <mergeCell ref="AK36:AL36"/>
    <mergeCell ref="AM34:AN34"/>
    <mergeCell ref="AM35:AN35"/>
    <mergeCell ref="AC34:AE34"/>
    <mergeCell ref="AC32:AE32"/>
    <mergeCell ref="AF32:AJ32"/>
    <mergeCell ref="Y2:AE2"/>
    <mergeCell ref="AF2:AL2"/>
    <mergeCell ref="P34:T34"/>
    <mergeCell ref="P35:T35"/>
    <mergeCell ref="P36:T36"/>
    <mergeCell ref="AK33:AL33"/>
    <mergeCell ref="AM33:AN33"/>
    <mergeCell ref="U31:Y31"/>
    <mergeCell ref="U33:Y33"/>
    <mergeCell ref="AK24:AL24"/>
    <mergeCell ref="AM24:AN24"/>
    <mergeCell ref="AF35:AJ35"/>
    <mergeCell ref="AF36:AJ36"/>
    <mergeCell ref="AK25:AL25"/>
    <mergeCell ref="A31:B31"/>
    <mergeCell ref="AM31:AN31"/>
    <mergeCell ref="AM23:AN23"/>
    <mergeCell ref="AU22:BD23"/>
    <mergeCell ref="AK31:AL31"/>
    <mergeCell ref="A24:B24"/>
    <mergeCell ref="C24:G24"/>
    <mergeCell ref="H24:L24"/>
    <mergeCell ref="M24:O24"/>
    <mergeCell ref="P24:T24"/>
    <mergeCell ref="U24:Y24"/>
    <mergeCell ref="Z24:AB24"/>
    <mergeCell ref="AC24:AE24"/>
    <mergeCell ref="AO24:AT24"/>
    <mergeCell ref="AK26:AL26"/>
    <mergeCell ref="AM26:AN26"/>
    <mergeCell ref="AO26:AT26"/>
    <mergeCell ref="M22:O23"/>
    <mergeCell ref="H22:L23"/>
    <mergeCell ref="AF24:AJ24"/>
    <mergeCell ref="A26:B26"/>
    <mergeCell ref="C26:G26"/>
    <mergeCell ref="H26:L26"/>
    <mergeCell ref="M26:O26"/>
    <mergeCell ref="AF1:AL1"/>
    <mergeCell ref="BE2:BJ3"/>
    <mergeCell ref="AM1:AR1"/>
    <mergeCell ref="AS1:AX1"/>
    <mergeCell ref="AY1:BD1"/>
    <mergeCell ref="BE1:BJ1"/>
    <mergeCell ref="Y1:AE1"/>
    <mergeCell ref="A22:B23"/>
    <mergeCell ref="AO28:AT28"/>
    <mergeCell ref="A1:K3"/>
    <mergeCell ref="L1:Q1"/>
    <mergeCell ref="R1:X1"/>
    <mergeCell ref="A5:G5"/>
    <mergeCell ref="A21:G21"/>
    <mergeCell ref="A6:BJ7"/>
    <mergeCell ref="P26:T26"/>
    <mergeCell ref="U26:Y26"/>
    <mergeCell ref="Z26:AB26"/>
    <mergeCell ref="AC26:AE26"/>
    <mergeCell ref="AF26:AJ26"/>
    <mergeCell ref="A9:G9"/>
    <mergeCell ref="A10:I10"/>
    <mergeCell ref="L2:Q3"/>
    <mergeCell ref="R2:X2"/>
    <mergeCell ref="C33:G33"/>
    <mergeCell ref="C34:G34"/>
    <mergeCell ref="C35:G35"/>
    <mergeCell ref="AU24:BD24"/>
    <mergeCell ref="AU26:BD26"/>
    <mergeCell ref="AU27:BD27"/>
    <mergeCell ref="AU28:BD28"/>
    <mergeCell ref="AU29:BD29"/>
    <mergeCell ref="AO27:AT27"/>
    <mergeCell ref="AM25:AN25"/>
    <mergeCell ref="AC35:AE35"/>
    <mergeCell ref="AM32:AN32"/>
    <mergeCell ref="AO32:AT32"/>
    <mergeCell ref="AU32:BD32"/>
    <mergeCell ref="C31:G31"/>
    <mergeCell ref="AO29:AT29"/>
    <mergeCell ref="M34:O34"/>
    <mergeCell ref="M35:O35"/>
    <mergeCell ref="AU31:BD31"/>
    <mergeCell ref="AU33:BD33"/>
    <mergeCell ref="AU34:BD34"/>
    <mergeCell ref="AU35:BD35"/>
    <mergeCell ref="AM2:AR3"/>
    <mergeCell ref="R3:X3"/>
    <mergeCell ref="Y3:AE3"/>
    <mergeCell ref="AF3:AL3"/>
    <mergeCell ref="AS2:AX3"/>
    <mergeCell ref="AY2:BD3"/>
    <mergeCell ref="C22:G23"/>
    <mergeCell ref="AO22:AT23"/>
    <mergeCell ref="AF22:AJ23"/>
    <mergeCell ref="AC22:AE23"/>
    <mergeCell ref="Z22:AB23"/>
    <mergeCell ref="U22:Y23"/>
    <mergeCell ref="P22:T23"/>
    <mergeCell ref="AK22:AN22"/>
    <mergeCell ref="AK23:AL23"/>
    <mergeCell ref="J10:BM10"/>
    <mergeCell ref="A11:I11"/>
    <mergeCell ref="J11:BM11"/>
    <mergeCell ref="A12:I12"/>
    <mergeCell ref="J12:BM12"/>
    <mergeCell ref="A13:I13"/>
    <mergeCell ref="J13:BM13"/>
    <mergeCell ref="A19:I19"/>
    <mergeCell ref="J19:BM19"/>
    <mergeCell ref="A44:BJ47"/>
    <mergeCell ref="AD41:AF41"/>
    <mergeCell ref="AG41:AI41"/>
    <mergeCell ref="A43:G43"/>
    <mergeCell ref="Z38:AB38"/>
    <mergeCell ref="AC38:AE38"/>
    <mergeCell ref="AD39:AF39"/>
    <mergeCell ref="AG39:AI39"/>
    <mergeCell ref="AD40:AF40"/>
    <mergeCell ref="AG40:AI40"/>
    <mergeCell ref="A38:B38"/>
    <mergeCell ref="C38:O38"/>
    <mergeCell ref="P38:T38"/>
    <mergeCell ref="U38:Y38"/>
    <mergeCell ref="A34:B34"/>
    <mergeCell ref="AF33:AJ33"/>
    <mergeCell ref="A35:B35"/>
    <mergeCell ref="A36:B36"/>
    <mergeCell ref="AC31:AE31"/>
    <mergeCell ref="AF31:AJ31"/>
    <mergeCell ref="A33:B33"/>
    <mergeCell ref="H33:L33"/>
    <mergeCell ref="M33:O33"/>
    <mergeCell ref="P33:T33"/>
    <mergeCell ref="C36:G36"/>
    <mergeCell ref="AC33:AE33"/>
    <mergeCell ref="Z34:AB34"/>
    <mergeCell ref="Z35:AB35"/>
    <mergeCell ref="Z36:AB36"/>
    <mergeCell ref="U34:Y34"/>
    <mergeCell ref="H34:L34"/>
    <mergeCell ref="H35:L35"/>
    <mergeCell ref="H36:L36"/>
    <mergeCell ref="M31:O31"/>
    <mergeCell ref="P31:T31"/>
    <mergeCell ref="H31:L31"/>
    <mergeCell ref="Z31:AB31"/>
    <mergeCell ref="Z33:AB33"/>
    <mergeCell ref="A27:B27"/>
    <mergeCell ref="C27:G27"/>
    <mergeCell ref="M27:O27"/>
    <mergeCell ref="P27:T27"/>
    <mergeCell ref="U27:Y27"/>
    <mergeCell ref="Z27:AB27"/>
    <mergeCell ref="AF27:AJ27"/>
    <mergeCell ref="AK27:AL27"/>
    <mergeCell ref="AM27:AN27"/>
    <mergeCell ref="AC27:AE27"/>
    <mergeCell ref="H27:L27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AC28:AE28"/>
    <mergeCell ref="H28:L28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C29:AE29"/>
    <mergeCell ref="H29:L29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</mergeCells>
  <phoneticPr fontId="2"/>
  <dataValidations count="2">
    <dataValidation type="list" allowBlank="1" showInputMessage="1" showErrorMessage="1" sqref="P38" xr:uid="{00000000-0002-0000-0100-000000000000}">
      <formula1>改行コード</formula1>
    </dataValidation>
    <dataValidation type="list" allowBlank="1" showInputMessage="1" showErrorMessage="1" sqref="M24:M37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4E4955-88D7-4023-9F70-4C7344F65890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68EA594E-304B-4554-B4E7-1E024C28E6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